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Documenten MM\CLUBCRITERIUM\"/>
    </mc:Choice>
  </mc:AlternateContent>
  <bookViews>
    <workbookView xWindow="0" yWindow="0" windowWidth="19200" windowHeight="10995"/>
  </bookViews>
  <sheets>
    <sheet name="19-20" sheetId="1" r:id="rId1"/>
  </sheets>
  <definedNames>
    <definedName name="_xlnm._FilterDatabase" localSheetId="0" hidden="1">'19-20'!$A$3:$F$79</definedName>
    <definedName name="_xlnm.Print_Area" localSheetId="0">'19-20'!$A$1:$O$84</definedName>
    <definedName name="_xlnm.Print_Titles" localSheetId="0">'19-20'!$A:$A,'19-20'!$1:$4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2" i="1" l="1"/>
  <c r="K81" i="1"/>
  <c r="J81" i="1"/>
  <c r="E7" i="1" l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F6" i="1"/>
  <c r="E6" i="1"/>
  <c r="G81" i="1"/>
  <c r="H81" i="1"/>
  <c r="I81" i="1"/>
  <c r="L81" i="1"/>
  <c r="N81" i="1"/>
  <c r="M81" i="1"/>
  <c r="E83" i="1" l="1"/>
  <c r="F81" i="1"/>
  <c r="E81" i="1"/>
  <c r="D81" i="1"/>
  <c r="C6" i="1" l="1"/>
  <c r="B6" i="1" s="1"/>
  <c r="C11" i="1" l="1"/>
  <c r="B11" i="1" s="1"/>
  <c r="C58" i="1"/>
  <c r="B58" i="1" s="1"/>
  <c r="C60" i="1"/>
  <c r="B60" i="1" s="1"/>
  <c r="C74" i="1"/>
  <c r="B74" i="1" s="1"/>
  <c r="D83" i="1"/>
  <c r="C79" i="1" l="1"/>
  <c r="B79" i="1" s="1"/>
  <c r="C72" i="1"/>
  <c r="B72" i="1" s="1"/>
  <c r="C68" i="1"/>
  <c r="B68" i="1" s="1"/>
  <c r="C64" i="1"/>
  <c r="B64" i="1" s="1"/>
  <c r="C50" i="1"/>
  <c r="B50" i="1" s="1"/>
  <c r="C42" i="1"/>
  <c r="B42" i="1" s="1"/>
  <c r="C34" i="1"/>
  <c r="B34" i="1" s="1"/>
  <c r="C26" i="1"/>
  <c r="B26" i="1" s="1"/>
  <c r="C18" i="1"/>
  <c r="B18" i="1" s="1"/>
  <c r="C10" i="1"/>
  <c r="B10" i="1" s="1"/>
  <c r="C49" i="1"/>
  <c r="B49" i="1" s="1"/>
  <c r="C41" i="1"/>
  <c r="B41" i="1" s="1"/>
  <c r="C33" i="1"/>
  <c r="B33" i="1" s="1"/>
  <c r="C25" i="1"/>
  <c r="B25" i="1" s="1"/>
  <c r="C9" i="1"/>
  <c r="B9" i="1" s="1"/>
  <c r="C77" i="1"/>
  <c r="B77" i="1" s="1"/>
  <c r="C70" i="1"/>
  <c r="B70" i="1" s="1"/>
  <c r="C66" i="1"/>
  <c r="B66" i="1" s="1"/>
  <c r="C62" i="1"/>
  <c r="B62" i="1" s="1"/>
  <c r="C59" i="1"/>
  <c r="B59" i="1" s="1"/>
  <c r="C56" i="1"/>
  <c r="B56" i="1" s="1"/>
  <c r="C52" i="1"/>
  <c r="B52" i="1" s="1"/>
  <c r="C48" i="1"/>
  <c r="B48" i="1" s="1"/>
  <c r="C44" i="1"/>
  <c r="B44" i="1" s="1"/>
  <c r="C40" i="1"/>
  <c r="B40" i="1" s="1"/>
  <c r="C36" i="1"/>
  <c r="B36" i="1" s="1"/>
  <c r="C32" i="1"/>
  <c r="B32" i="1" s="1"/>
  <c r="C28" i="1"/>
  <c r="B28" i="1" s="1"/>
  <c r="C24" i="1"/>
  <c r="B24" i="1" s="1"/>
  <c r="C20" i="1"/>
  <c r="B20" i="1" s="1"/>
  <c r="C16" i="1"/>
  <c r="B16" i="1" s="1"/>
  <c r="C12" i="1"/>
  <c r="B12" i="1" s="1"/>
  <c r="C8" i="1"/>
  <c r="C75" i="1"/>
  <c r="B75" i="1" s="1"/>
  <c r="C54" i="1"/>
  <c r="B54" i="1" s="1"/>
  <c r="C46" i="1"/>
  <c r="B46" i="1" s="1"/>
  <c r="C38" i="1"/>
  <c r="B38" i="1" s="1"/>
  <c r="C30" i="1"/>
  <c r="B30" i="1" s="1"/>
  <c r="C22" i="1"/>
  <c r="B22" i="1" s="1"/>
  <c r="C14" i="1"/>
  <c r="B14" i="1" s="1"/>
  <c r="C78" i="1"/>
  <c r="B78" i="1" s="1"/>
  <c r="C71" i="1"/>
  <c r="B71" i="1" s="1"/>
  <c r="C67" i="1"/>
  <c r="B67" i="1" s="1"/>
  <c r="C63" i="1"/>
  <c r="B63" i="1" s="1"/>
  <c r="C57" i="1"/>
  <c r="B57" i="1" s="1"/>
  <c r="C53" i="1"/>
  <c r="B53" i="1" s="1"/>
  <c r="C45" i="1"/>
  <c r="B45" i="1" s="1"/>
  <c r="C37" i="1"/>
  <c r="B37" i="1" s="1"/>
  <c r="C29" i="1"/>
  <c r="B29" i="1" s="1"/>
  <c r="C21" i="1"/>
  <c r="B21" i="1" s="1"/>
  <c r="C17" i="1"/>
  <c r="B17" i="1" s="1"/>
  <c r="C13" i="1"/>
  <c r="B13" i="1" s="1"/>
  <c r="C76" i="1"/>
  <c r="B76" i="1" s="1"/>
  <c r="C73" i="1"/>
  <c r="B73" i="1" s="1"/>
  <c r="C69" i="1"/>
  <c r="B69" i="1" s="1"/>
  <c r="C65" i="1"/>
  <c r="B65" i="1" s="1"/>
  <c r="C61" i="1"/>
  <c r="B61" i="1" s="1"/>
  <c r="C55" i="1"/>
  <c r="B55" i="1" s="1"/>
  <c r="C51" i="1"/>
  <c r="B51" i="1" s="1"/>
  <c r="C47" i="1"/>
  <c r="B47" i="1" s="1"/>
  <c r="C43" i="1"/>
  <c r="B43" i="1" s="1"/>
  <c r="C39" i="1"/>
  <c r="B39" i="1" s="1"/>
  <c r="C35" i="1"/>
  <c r="B35" i="1" s="1"/>
  <c r="C31" i="1"/>
  <c r="B31" i="1" s="1"/>
  <c r="C27" i="1"/>
  <c r="B27" i="1" s="1"/>
  <c r="C23" i="1"/>
  <c r="B23" i="1" s="1"/>
  <c r="C19" i="1"/>
  <c r="B19" i="1" s="1"/>
  <c r="C15" i="1"/>
  <c r="B15" i="1" s="1"/>
  <c r="C7" i="1"/>
  <c r="B7" i="1" s="1"/>
  <c r="F83" i="1"/>
  <c r="C81" i="1" l="1"/>
  <c r="B8" i="1"/>
  <c r="B81" i="1" s="1"/>
  <c r="C83" i="1"/>
  <c r="B83" i="1"/>
</calcChain>
</file>

<file path=xl/sharedStrings.xml><?xml version="1.0" encoding="utf-8"?>
<sst xmlns="http://schemas.openxmlformats.org/spreadsheetml/2006/main" count="97" uniqueCount="96">
  <si>
    <t>TOTAAL</t>
  </si>
  <si>
    <t>aantal personen</t>
  </si>
  <si>
    <t>ANTOINE Dominique</t>
  </si>
  <si>
    <t>BOER Cees</t>
  </si>
  <si>
    <t>BOLLÉ Nancy</t>
  </si>
  <si>
    <t>BULTYNCK Bernadette (BB)</t>
  </si>
  <si>
    <t>CALLEBAUT Luc</t>
  </si>
  <si>
    <t>CLAES Pieter</t>
  </si>
  <si>
    <t>CROMBEZ Ellen</t>
  </si>
  <si>
    <t>CROONENBORGHS Lynn</t>
  </si>
  <si>
    <t>DE KEERSMAEKER Steven</t>
  </si>
  <si>
    <t>DE MARS Dorien</t>
  </si>
  <si>
    <t>DE VIDTS Wiske</t>
  </si>
  <si>
    <t>DECEUNINCK Ingrid (Inkepit)</t>
  </si>
  <si>
    <t>DESMEDT Bart</t>
  </si>
  <si>
    <t>DOCHERTY Gerry</t>
  </si>
  <si>
    <t>FORTON Francis</t>
  </si>
  <si>
    <t>GEYSELS Anya</t>
  </si>
  <si>
    <t>DE SCHOUWER Johan</t>
  </si>
  <si>
    <t>HULBOJ Karine</t>
  </si>
  <si>
    <t>JANSSENS Goedele</t>
  </si>
  <si>
    <t>LALEMANT Dirk</t>
  </si>
  <si>
    <t>LEUKEMANS Wim</t>
  </si>
  <si>
    <t>LOUNCKE Marina</t>
  </si>
  <si>
    <t>MISSIAEN Inge</t>
  </si>
  <si>
    <t>MOYSON Isabelle</t>
  </si>
  <si>
    <t>PASQUES Frank</t>
  </si>
  <si>
    <t>PUTTEMANS Hilde</t>
  </si>
  <si>
    <t>ROUSSEAU Geneviève</t>
  </si>
  <si>
    <t>TUYTENS Brigitte</t>
  </si>
  <si>
    <t>VAN BLADEL Louis</t>
  </si>
  <si>
    <t>VAN CAMPENHOUT Nadine</t>
  </si>
  <si>
    <t>WYNS Patricia</t>
  </si>
  <si>
    <t>WINCKELMANS Els</t>
  </si>
  <si>
    <t>WELLENS Guido</t>
  </si>
  <si>
    <t>VERBIC Didier</t>
  </si>
  <si>
    <t>VANHOVE Ariane</t>
  </si>
  <si>
    <t>VAN HOECK Annie</t>
  </si>
  <si>
    <t>VANCRAENENDONCK Herman</t>
  </si>
  <si>
    <t>VAN HUMBEECK David</t>
  </si>
  <si>
    <t>VAN DEN HOUTE Gerlinde</t>
  </si>
  <si>
    <t>VAN DUFFEL Greetje</t>
  </si>
  <si>
    <t>VAN GERWEN Herwig</t>
  </si>
  <si>
    <t>VAN MULDERS Willy</t>
  </si>
  <si>
    <t>VAN LAER Patrick</t>
  </si>
  <si>
    <t>SCHEERS Greet</t>
  </si>
  <si>
    <t>JACOBS Jean-Pierre</t>
  </si>
  <si>
    <t>SEYNAEVE Isabelle</t>
  </si>
  <si>
    <t>VERBESSELT Riet</t>
  </si>
  <si>
    <t>DE BREUCKER Filip</t>
  </si>
  <si>
    <t>HERINCKX Marijke</t>
  </si>
  <si>
    <t>HUANG Heidi</t>
  </si>
  <si>
    <t>DE BOECK Tineke</t>
  </si>
  <si>
    <t>HERTOGEN Anita</t>
  </si>
  <si>
    <t>LATHOUWERS Sonia</t>
  </si>
  <si>
    <t>CAPPOEN Nadia</t>
  </si>
  <si>
    <t>D'HAENE Arlette</t>
  </si>
  <si>
    <t>WAUTELET Jeanine</t>
  </si>
  <si>
    <t>Meelopers Meise - Club criterium 01 sept 2019 - 31 aug 2020</t>
  </si>
  <si>
    <r>
      <t xml:space="preserve">TOTAAL
aantal gespaarde
criterium-punten
per MM-lid
</t>
    </r>
    <r>
      <rPr>
        <sz val="9"/>
        <color indexed="8"/>
        <rFont val="Tahoma"/>
        <family val="2"/>
      </rPr>
      <t>(01 sept 2019 - 
31 aug 2020)</t>
    </r>
  </si>
  <si>
    <r>
      <rPr>
        <b/>
        <sz val="9"/>
        <color indexed="8"/>
        <rFont val="Tahoma"/>
        <family val="2"/>
      </rPr>
      <t>TOTAAL
aantal gelopen kilometers
per MM-lid</t>
    </r>
    <r>
      <rPr>
        <sz val="9"/>
        <color indexed="8"/>
        <rFont val="Tahoma"/>
        <family val="2"/>
      </rPr>
      <t xml:space="preserve">
(01 sept 2019 - 
31 aug 2020)</t>
    </r>
  </si>
  <si>
    <r>
      <t xml:space="preserve">TOTAAL
aantal deelnames aan
criterium-joggings
per MM-lid
</t>
    </r>
    <r>
      <rPr>
        <sz val="9"/>
        <color indexed="8"/>
        <rFont val="Tahoma"/>
        <family val="2"/>
      </rPr>
      <t>(01 sept 2019 - 
31 aug 2020)</t>
    </r>
  </si>
  <si>
    <t>BAERTS Clement</t>
  </si>
  <si>
    <t>BROUWERS Jos</t>
  </si>
  <si>
    <t>CLEMENT Naïg</t>
  </si>
  <si>
    <t>DE CLERCK Birgit</t>
  </si>
  <si>
    <t>DE GREEF Olivier</t>
  </si>
  <si>
    <t>DE SMEDT Kris</t>
  </si>
  <si>
    <t>DE SMEDT Guy</t>
  </si>
  <si>
    <t>DE WIT Filip</t>
  </si>
  <si>
    <t>DENOO Marleen</t>
  </si>
  <si>
    <t>DEWACHTER Leon</t>
  </si>
  <si>
    <t>GEES Jill</t>
  </si>
  <si>
    <t>HAVERALS Luc</t>
  </si>
  <si>
    <t>JANS Stefan</t>
  </si>
  <si>
    <t>NILLES Sylvie</t>
  </si>
  <si>
    <t>OLAZABAL M.J.</t>
  </si>
  <si>
    <t>PELICAEN Eduard</t>
  </si>
  <si>
    <t>VAN DE VELDE Yannick</t>
  </si>
  <si>
    <t>VERSCHUEREN Ann</t>
  </si>
  <si>
    <t>zondag 29/09/2019
Bosmarathon, Buggenhout</t>
  </si>
  <si>
    <t>zondag 20/10/2019
Marathon Brugge</t>
  </si>
  <si>
    <t>maandag 11/11/2019
Solidariteitsjogging 11.11.11, Vossem</t>
  </si>
  <si>
    <t>zondag 17/11/2019
Halve Marathon, Kasterlee</t>
  </si>
  <si>
    <t>zondag 24/11/2019
Jeneverjogging, Haacht</t>
  </si>
  <si>
    <t>zondag 8/9/2019
Molenloop, Malderen</t>
  </si>
  <si>
    <t>21km</t>
  </si>
  <si>
    <t>?</t>
  </si>
  <si>
    <t>11km</t>
  </si>
  <si>
    <t>42km</t>
  </si>
  <si>
    <r>
      <t xml:space="preserve">Plantentuin-jogging 
</t>
    </r>
    <r>
      <rPr>
        <sz val="9"/>
        <color indexed="8"/>
        <rFont val="Tahoma"/>
        <family val="2"/>
      </rPr>
      <t>(voorbereiding op zaterdag 16/05/2020
+ PT-jogging op zondag 17/05/2020)</t>
    </r>
  </si>
  <si>
    <t>zondag 03/11/2019
Havenland Run, Kallo</t>
  </si>
  <si>
    <t>23,5km</t>
  </si>
  <si>
    <t>13,5km</t>
  </si>
  <si>
    <r>
      <rPr>
        <b/>
        <sz val="16"/>
        <color indexed="8"/>
        <rFont val="Tahoma"/>
        <family val="2"/>
      </rPr>
      <t>TOTAAL
aantal overblijvende
criterium-punten
per MM-lid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 xml:space="preserve">(01 sept 2019 - 
31 aug 2020)
</t>
    </r>
    <r>
      <rPr>
        <b/>
        <sz val="14"/>
        <color rgb="FFFF0000"/>
        <rFont val="Tahoma"/>
        <family val="2"/>
      </rPr>
      <t xml:space="preserve">na aftrek van 
de gebruikte punten
</t>
    </r>
    <r>
      <rPr>
        <b/>
        <sz val="14"/>
        <color rgb="FF7030A0"/>
        <rFont val="Tahoma"/>
        <family val="2"/>
      </rPr>
      <t>puntjes zijn pas te gebruiken vanaf 01/09/2020</t>
    </r>
  </si>
  <si>
    <t>8km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</si>
</sst>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2"/>
      <color indexed="8"/>
      <name val="Tahoma"/>
      <family val="2"/>
    </font>
    <font>
      <sz val="9"/>
      <color theme="1"/>
      <name val="Tahoma"/>
      <family val="2"/>
    </font>
    <font>
      <sz val="22"/>
      <color theme="1"/>
      <name val="Tahoma"/>
      <family val="2"/>
    </font>
    <font>
      <b/>
      <sz val="9"/>
      <color theme="1"/>
      <name val="Tahoma"/>
      <family val="2"/>
    </font>
    <font>
      <sz val="12"/>
      <color theme="1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4"/>
      <color rgb="FFFF0000"/>
      <name val="Tahoma"/>
      <family val="2"/>
    </font>
    <font>
      <sz val="14"/>
      <color theme="1"/>
      <name val="Tahoma"/>
      <family val="2"/>
    </font>
    <font>
      <b/>
      <sz val="16"/>
      <color indexed="8"/>
      <name val="Tahoma"/>
      <family val="2"/>
    </font>
    <font>
      <b/>
      <sz val="14"/>
      <color rgb="FF7030A0"/>
      <name val="Tahoma"/>
      <family val="2"/>
    </font>
    <font>
      <sz val="11"/>
      <color theme="1"/>
      <name val="Tahoma"/>
      <family val="2"/>
    </font>
    <font>
      <sz val="12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8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textRotation="90"/>
    </xf>
    <xf numFmtId="0" fontId="2" fillId="12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textRotation="90" wrapText="1"/>
    </xf>
    <xf numFmtId="0" fontId="7" fillId="10" borderId="3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15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99FF"/>
      <color rgb="FFFFFF00"/>
      <color rgb="FFFF3399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abSelected="1" zoomScale="70" zoomScaleNormal="70" zoomScaleSheetLayoutView="80" zoomScalePageLayoutView="70" workbookViewId="0"/>
  </sheetViews>
  <sheetFormatPr defaultColWidth="9.140625" defaultRowHeight="11.25" x14ac:dyDescent="0.25"/>
  <cols>
    <col min="1" max="1" width="44.85546875" style="1" bestFit="1" customWidth="1"/>
    <col min="2" max="2" width="29.7109375" style="15" customWidth="1"/>
    <col min="3" max="3" width="15.7109375" style="1" customWidth="1"/>
    <col min="4" max="4" width="8.7109375" style="1" customWidth="1"/>
    <col min="5" max="6" width="15.7109375" style="1" customWidth="1"/>
    <col min="7" max="7" width="9.7109375" style="15" customWidth="1"/>
    <col min="8" max="14" width="9.140625" style="15"/>
    <col min="15" max="16384" width="9.140625" style="1"/>
  </cols>
  <sheetData>
    <row r="1" spans="1:17" s="4" customFormat="1" ht="27" x14ac:dyDescent="0.25">
      <c r="A1" s="3" t="s">
        <v>58</v>
      </c>
      <c r="B1" s="13"/>
      <c r="G1" s="27"/>
      <c r="H1" s="27"/>
      <c r="I1" s="27"/>
      <c r="J1" s="27"/>
      <c r="K1" s="27"/>
      <c r="L1" s="27"/>
      <c r="M1" s="27"/>
      <c r="N1" s="27"/>
    </row>
    <row r="3" spans="1:17" s="17" customFormat="1" ht="176.25" customHeight="1" x14ac:dyDescent="0.25">
      <c r="A3" s="42"/>
      <c r="B3" s="56" t="s">
        <v>94</v>
      </c>
      <c r="C3" s="46" t="s">
        <v>59</v>
      </c>
      <c r="D3" s="48" t="s">
        <v>90</v>
      </c>
      <c r="E3" s="40" t="s">
        <v>60</v>
      </c>
      <c r="F3" s="55" t="s">
        <v>61</v>
      </c>
      <c r="G3" s="37" t="s">
        <v>85</v>
      </c>
      <c r="H3" s="37" t="s">
        <v>80</v>
      </c>
      <c r="I3" s="37" t="s">
        <v>81</v>
      </c>
      <c r="J3" s="37" t="s">
        <v>91</v>
      </c>
      <c r="K3" s="37"/>
      <c r="L3" s="37" t="s">
        <v>82</v>
      </c>
      <c r="M3" s="37" t="s">
        <v>83</v>
      </c>
      <c r="N3" s="37" t="s">
        <v>84</v>
      </c>
    </row>
    <row r="4" spans="1:17" s="11" customFormat="1" ht="30" customHeight="1" x14ac:dyDescent="0.25">
      <c r="A4" s="43"/>
      <c r="B4" s="57"/>
      <c r="C4" s="47"/>
      <c r="D4" s="49"/>
      <c r="E4" s="41"/>
      <c r="F4" s="55"/>
      <c r="G4" s="37"/>
      <c r="H4" s="37"/>
      <c r="I4" s="37"/>
      <c r="J4" s="37"/>
      <c r="K4" s="37"/>
      <c r="L4" s="37"/>
      <c r="M4" s="37"/>
      <c r="N4" s="37"/>
    </row>
    <row r="5" spans="1:17" s="11" customFormat="1" ht="30" customHeight="1" x14ac:dyDescent="0.25">
      <c r="A5" s="28"/>
      <c r="B5" s="29"/>
      <c r="C5" s="30"/>
      <c r="D5" s="31"/>
      <c r="E5" s="30"/>
      <c r="F5" s="24"/>
      <c r="G5" s="32" t="s">
        <v>87</v>
      </c>
      <c r="H5" s="32" t="s">
        <v>87</v>
      </c>
      <c r="I5" s="32" t="s">
        <v>89</v>
      </c>
      <c r="J5" s="32" t="s">
        <v>93</v>
      </c>
      <c r="K5" s="32" t="s">
        <v>92</v>
      </c>
      <c r="L5" s="32" t="s">
        <v>88</v>
      </c>
      <c r="M5" s="32" t="s">
        <v>86</v>
      </c>
      <c r="N5" s="32" t="s">
        <v>95</v>
      </c>
      <c r="O5" s="26"/>
      <c r="P5" s="26"/>
      <c r="Q5" s="26"/>
    </row>
    <row r="6" spans="1:17" s="11" customFormat="1" ht="21.95" customHeight="1" x14ac:dyDescent="0.25">
      <c r="A6" s="18" t="s">
        <v>2</v>
      </c>
      <c r="B6" s="16">
        <f>C6</f>
        <v>0</v>
      </c>
      <c r="C6" s="5">
        <f>SUM(F6+D6)</f>
        <v>0</v>
      </c>
      <c r="D6" s="12"/>
      <c r="E6" s="19">
        <f>SUM(G6:AB6)</f>
        <v>0</v>
      </c>
      <c r="F6" s="19">
        <f>COUNT(G6:AB6)</f>
        <v>0</v>
      </c>
      <c r="G6" s="5"/>
      <c r="H6" s="25"/>
      <c r="I6" s="25"/>
      <c r="J6" s="25"/>
      <c r="K6" s="25"/>
      <c r="L6" s="25"/>
      <c r="M6" s="25"/>
      <c r="N6" s="25"/>
    </row>
    <row r="7" spans="1:17" s="7" customFormat="1" ht="21.95" customHeight="1" x14ac:dyDescent="0.25">
      <c r="A7" s="18" t="s">
        <v>62</v>
      </c>
      <c r="B7" s="16">
        <f t="shared" ref="B7:B70" si="0">C7</f>
        <v>0</v>
      </c>
      <c r="C7" s="5">
        <f t="shared" ref="C7:C70" si="1">SUM(F7+D7)</f>
        <v>0</v>
      </c>
      <c r="D7" s="12"/>
      <c r="E7" s="19">
        <f t="shared" ref="E7:E70" si="2">SUM(G7:AB7)</f>
        <v>0</v>
      </c>
      <c r="F7" s="19">
        <f t="shared" ref="F7:F70" si="3">COUNT(G7:AB7)</f>
        <v>0</v>
      </c>
      <c r="G7" s="5"/>
      <c r="H7" s="5"/>
      <c r="I7" s="5"/>
      <c r="J7" s="5"/>
      <c r="K7" s="5"/>
      <c r="L7" s="5"/>
      <c r="M7" s="5"/>
      <c r="N7" s="5"/>
    </row>
    <row r="8" spans="1:17" s="7" customFormat="1" ht="21.95" customHeight="1" x14ac:dyDescent="0.25">
      <c r="A8" s="18" t="s">
        <v>3</v>
      </c>
      <c r="B8" s="16">
        <f t="shared" si="0"/>
        <v>0</v>
      </c>
      <c r="C8" s="5">
        <f t="shared" si="1"/>
        <v>0</v>
      </c>
      <c r="D8" s="12"/>
      <c r="E8" s="19">
        <f t="shared" si="2"/>
        <v>0</v>
      </c>
      <c r="F8" s="19">
        <f t="shared" si="3"/>
        <v>0</v>
      </c>
      <c r="G8" s="5"/>
      <c r="H8" s="5"/>
      <c r="I8" s="5"/>
      <c r="J8" s="5"/>
      <c r="K8" s="5"/>
      <c r="L8" s="5"/>
      <c r="M8" s="5"/>
      <c r="N8" s="5"/>
    </row>
    <row r="9" spans="1:17" s="7" customFormat="1" ht="21.95" customHeight="1" x14ac:dyDescent="0.25">
      <c r="A9" s="18" t="s">
        <v>4</v>
      </c>
      <c r="B9" s="16">
        <f t="shared" si="0"/>
        <v>1</v>
      </c>
      <c r="C9" s="5">
        <f t="shared" si="1"/>
        <v>1</v>
      </c>
      <c r="D9" s="12"/>
      <c r="E9" s="19">
        <f t="shared" si="2"/>
        <v>13.5</v>
      </c>
      <c r="F9" s="19">
        <f t="shared" si="3"/>
        <v>1</v>
      </c>
      <c r="G9" s="5"/>
      <c r="H9" s="5"/>
      <c r="I9" s="5"/>
      <c r="J9" s="5">
        <v>13.5</v>
      </c>
      <c r="K9" s="5"/>
      <c r="L9" s="5"/>
      <c r="M9" s="5"/>
      <c r="N9" s="5"/>
    </row>
    <row r="10" spans="1:17" s="7" customFormat="1" ht="21.95" customHeight="1" x14ac:dyDescent="0.25">
      <c r="A10" s="18" t="s">
        <v>63</v>
      </c>
      <c r="B10" s="16">
        <f t="shared" si="0"/>
        <v>0</v>
      </c>
      <c r="C10" s="5">
        <f t="shared" si="1"/>
        <v>0</v>
      </c>
      <c r="D10" s="12"/>
      <c r="E10" s="19">
        <f t="shared" si="2"/>
        <v>0</v>
      </c>
      <c r="F10" s="19">
        <f t="shared" si="3"/>
        <v>0</v>
      </c>
      <c r="G10" s="5"/>
      <c r="H10" s="5"/>
      <c r="I10" s="5"/>
      <c r="J10" s="5"/>
      <c r="K10" s="5"/>
      <c r="L10" s="5"/>
      <c r="M10" s="5"/>
      <c r="N10" s="5"/>
    </row>
    <row r="11" spans="1:17" s="7" customFormat="1" ht="21.95" customHeight="1" x14ac:dyDescent="0.25">
      <c r="A11" s="18" t="s">
        <v>5</v>
      </c>
      <c r="B11" s="16">
        <f t="shared" si="0"/>
        <v>0</v>
      </c>
      <c r="C11" s="5">
        <f t="shared" si="1"/>
        <v>0</v>
      </c>
      <c r="D11" s="12"/>
      <c r="E11" s="19">
        <f t="shared" si="2"/>
        <v>0</v>
      </c>
      <c r="F11" s="19">
        <f t="shared" si="3"/>
        <v>0</v>
      </c>
      <c r="G11" s="5"/>
      <c r="H11" s="5"/>
      <c r="I11" s="5"/>
      <c r="J11" s="5"/>
      <c r="K11" s="5"/>
      <c r="L11" s="5"/>
      <c r="M11" s="5"/>
      <c r="N11" s="5"/>
    </row>
    <row r="12" spans="1:17" s="7" customFormat="1" ht="21.95" customHeight="1" x14ac:dyDescent="0.25">
      <c r="A12" s="18" t="s">
        <v>6</v>
      </c>
      <c r="B12" s="16">
        <f t="shared" si="0"/>
        <v>0</v>
      </c>
      <c r="C12" s="5">
        <f t="shared" si="1"/>
        <v>0</v>
      </c>
      <c r="D12" s="12"/>
      <c r="E12" s="19">
        <f t="shared" si="2"/>
        <v>0</v>
      </c>
      <c r="F12" s="19">
        <f t="shared" si="3"/>
        <v>0</v>
      </c>
      <c r="G12" s="5"/>
      <c r="H12" s="5"/>
      <c r="I12" s="5"/>
      <c r="J12" s="5"/>
      <c r="K12" s="5"/>
      <c r="L12" s="5"/>
      <c r="M12" s="5"/>
      <c r="N12" s="5"/>
    </row>
    <row r="13" spans="1:17" s="7" customFormat="1" ht="21.95" customHeight="1" x14ac:dyDescent="0.25">
      <c r="A13" s="18" t="s">
        <v>55</v>
      </c>
      <c r="B13" s="16">
        <f t="shared" si="0"/>
        <v>1</v>
      </c>
      <c r="C13" s="5">
        <f t="shared" si="1"/>
        <v>1</v>
      </c>
      <c r="D13" s="12"/>
      <c r="E13" s="19">
        <f t="shared" si="2"/>
        <v>13.5</v>
      </c>
      <c r="F13" s="19">
        <f t="shared" si="3"/>
        <v>1</v>
      </c>
      <c r="G13" s="5"/>
      <c r="H13" s="5"/>
      <c r="I13" s="5"/>
      <c r="J13" s="5">
        <v>13.5</v>
      </c>
      <c r="K13" s="5"/>
      <c r="L13" s="5"/>
      <c r="M13" s="5"/>
      <c r="N13" s="5"/>
    </row>
    <row r="14" spans="1:17" s="7" customFormat="1" ht="21.95" customHeight="1" x14ac:dyDescent="0.25">
      <c r="A14" s="18" t="s">
        <v>7</v>
      </c>
      <c r="B14" s="16">
        <f t="shared" si="0"/>
        <v>0</v>
      </c>
      <c r="C14" s="5">
        <f t="shared" si="1"/>
        <v>0</v>
      </c>
      <c r="D14" s="12"/>
      <c r="E14" s="19">
        <f t="shared" si="2"/>
        <v>0</v>
      </c>
      <c r="F14" s="19">
        <f t="shared" si="3"/>
        <v>0</v>
      </c>
      <c r="G14" s="5"/>
      <c r="H14" s="5"/>
      <c r="I14" s="5"/>
      <c r="J14" s="5"/>
      <c r="K14" s="5"/>
      <c r="L14" s="5"/>
      <c r="M14" s="5"/>
      <c r="N14" s="5"/>
    </row>
    <row r="15" spans="1:17" s="7" customFormat="1" ht="21.95" customHeight="1" x14ac:dyDescent="0.25">
      <c r="A15" s="18" t="s">
        <v>64</v>
      </c>
      <c r="B15" s="16">
        <f t="shared" si="0"/>
        <v>0</v>
      </c>
      <c r="C15" s="5">
        <f t="shared" si="1"/>
        <v>0</v>
      </c>
      <c r="D15" s="12"/>
      <c r="E15" s="19">
        <f t="shared" si="2"/>
        <v>0</v>
      </c>
      <c r="F15" s="19">
        <f t="shared" si="3"/>
        <v>0</v>
      </c>
      <c r="G15" s="5"/>
      <c r="H15" s="5"/>
      <c r="I15" s="5"/>
      <c r="J15" s="5"/>
      <c r="K15" s="5"/>
      <c r="L15" s="5"/>
      <c r="M15" s="5"/>
      <c r="N15" s="5"/>
    </row>
    <row r="16" spans="1:17" s="7" customFormat="1" ht="21.95" customHeight="1" x14ac:dyDescent="0.25">
      <c r="A16" s="18" t="s">
        <v>8</v>
      </c>
      <c r="B16" s="16">
        <f t="shared" si="0"/>
        <v>0</v>
      </c>
      <c r="C16" s="5">
        <f t="shared" si="1"/>
        <v>0</v>
      </c>
      <c r="D16" s="12"/>
      <c r="E16" s="19">
        <f t="shared" si="2"/>
        <v>0</v>
      </c>
      <c r="F16" s="19">
        <f t="shared" si="3"/>
        <v>0</v>
      </c>
      <c r="G16" s="5"/>
      <c r="H16" s="5"/>
      <c r="I16" s="5"/>
      <c r="J16" s="5"/>
      <c r="K16" s="5"/>
      <c r="L16" s="5"/>
      <c r="M16" s="5"/>
      <c r="N16" s="5"/>
    </row>
    <row r="17" spans="1:14" s="7" customFormat="1" ht="21.95" customHeight="1" x14ac:dyDescent="0.25">
      <c r="A17" s="18" t="s">
        <v>9</v>
      </c>
      <c r="B17" s="16">
        <f t="shared" si="0"/>
        <v>0</v>
      </c>
      <c r="C17" s="5">
        <f t="shared" si="1"/>
        <v>0</v>
      </c>
      <c r="D17" s="12"/>
      <c r="E17" s="19">
        <f t="shared" si="2"/>
        <v>0</v>
      </c>
      <c r="F17" s="19">
        <f t="shared" si="3"/>
        <v>0</v>
      </c>
      <c r="G17" s="5"/>
      <c r="H17" s="5"/>
      <c r="I17" s="5"/>
      <c r="J17" s="5"/>
      <c r="K17" s="5"/>
      <c r="L17" s="5"/>
      <c r="M17" s="5"/>
      <c r="N17" s="5"/>
    </row>
    <row r="18" spans="1:14" s="7" customFormat="1" ht="21.95" customHeight="1" x14ac:dyDescent="0.25">
      <c r="A18" s="20" t="s">
        <v>52</v>
      </c>
      <c r="B18" s="16">
        <f t="shared" si="0"/>
        <v>0</v>
      </c>
      <c r="C18" s="5">
        <f t="shared" si="1"/>
        <v>0</v>
      </c>
      <c r="D18" s="12"/>
      <c r="E18" s="19">
        <f t="shared" si="2"/>
        <v>0</v>
      </c>
      <c r="F18" s="19">
        <f t="shared" si="3"/>
        <v>0</v>
      </c>
      <c r="G18" s="5"/>
      <c r="H18" s="5"/>
      <c r="I18" s="5"/>
      <c r="J18" s="5"/>
      <c r="K18" s="5"/>
      <c r="L18" s="5"/>
      <c r="M18" s="5"/>
      <c r="N18" s="5"/>
    </row>
    <row r="19" spans="1:14" s="7" customFormat="1" ht="21.95" customHeight="1" x14ac:dyDescent="0.25">
      <c r="A19" s="20" t="s">
        <v>49</v>
      </c>
      <c r="B19" s="16">
        <f t="shared" si="0"/>
        <v>0</v>
      </c>
      <c r="C19" s="5">
        <f t="shared" si="1"/>
        <v>0</v>
      </c>
      <c r="D19" s="12"/>
      <c r="E19" s="19">
        <f t="shared" si="2"/>
        <v>0</v>
      </c>
      <c r="F19" s="19">
        <f t="shared" si="3"/>
        <v>0</v>
      </c>
      <c r="G19" s="5"/>
      <c r="H19" s="5"/>
      <c r="I19" s="5"/>
      <c r="J19" s="5"/>
      <c r="K19" s="5"/>
      <c r="L19" s="5"/>
      <c r="M19" s="5"/>
      <c r="N19" s="5"/>
    </row>
    <row r="20" spans="1:14" s="7" customFormat="1" ht="21.95" customHeight="1" x14ac:dyDescent="0.25">
      <c r="A20" s="20" t="s">
        <v>65</v>
      </c>
      <c r="B20" s="16">
        <f t="shared" si="0"/>
        <v>0</v>
      </c>
      <c r="C20" s="5">
        <f t="shared" si="1"/>
        <v>0</v>
      </c>
      <c r="D20" s="12"/>
      <c r="E20" s="19">
        <f t="shared" si="2"/>
        <v>0</v>
      </c>
      <c r="F20" s="19">
        <f t="shared" si="3"/>
        <v>0</v>
      </c>
      <c r="G20" s="5"/>
      <c r="H20" s="5"/>
      <c r="I20" s="5"/>
      <c r="J20" s="5"/>
      <c r="K20" s="5"/>
      <c r="L20" s="5"/>
      <c r="M20" s="5"/>
      <c r="N20" s="5"/>
    </row>
    <row r="21" spans="1:14" s="7" customFormat="1" ht="21.95" customHeight="1" x14ac:dyDescent="0.25">
      <c r="A21" s="20" t="s">
        <v>66</v>
      </c>
      <c r="B21" s="16">
        <f t="shared" si="0"/>
        <v>0</v>
      </c>
      <c r="C21" s="5">
        <f t="shared" si="1"/>
        <v>0</v>
      </c>
      <c r="D21" s="12"/>
      <c r="E21" s="19">
        <f t="shared" si="2"/>
        <v>0</v>
      </c>
      <c r="F21" s="19">
        <f t="shared" si="3"/>
        <v>0</v>
      </c>
      <c r="G21" s="5"/>
      <c r="H21" s="5"/>
      <c r="I21" s="5"/>
      <c r="J21" s="5"/>
      <c r="K21" s="5"/>
      <c r="L21" s="5"/>
      <c r="M21" s="5"/>
      <c r="N21" s="5"/>
    </row>
    <row r="22" spans="1:14" s="7" customFormat="1" ht="21.95" customHeight="1" x14ac:dyDescent="0.25">
      <c r="A22" s="18" t="s">
        <v>10</v>
      </c>
      <c r="B22" s="16">
        <f t="shared" si="0"/>
        <v>2</v>
      </c>
      <c r="C22" s="5">
        <f t="shared" si="1"/>
        <v>2</v>
      </c>
      <c r="D22" s="12"/>
      <c r="E22" s="19">
        <f t="shared" si="2"/>
        <v>63</v>
      </c>
      <c r="F22" s="19">
        <f t="shared" si="3"/>
        <v>2</v>
      </c>
      <c r="G22" s="5"/>
      <c r="H22" s="5"/>
      <c r="I22" s="5">
        <v>42</v>
      </c>
      <c r="J22" s="5"/>
      <c r="K22" s="5"/>
      <c r="L22" s="5"/>
      <c r="M22" s="5">
        <v>21</v>
      </c>
      <c r="N22" s="5"/>
    </row>
    <row r="23" spans="1:14" s="7" customFormat="1" ht="21.95" customHeight="1" x14ac:dyDescent="0.25">
      <c r="A23" s="18" t="s">
        <v>11</v>
      </c>
      <c r="B23" s="16">
        <f t="shared" si="0"/>
        <v>0</v>
      </c>
      <c r="C23" s="5">
        <f t="shared" si="1"/>
        <v>0</v>
      </c>
      <c r="D23" s="12"/>
      <c r="E23" s="19">
        <f t="shared" si="2"/>
        <v>0</v>
      </c>
      <c r="F23" s="19">
        <f t="shared" si="3"/>
        <v>0</v>
      </c>
      <c r="G23" s="5"/>
      <c r="H23" s="5"/>
      <c r="I23" s="5"/>
      <c r="J23" s="5"/>
      <c r="K23" s="5"/>
      <c r="L23" s="5"/>
      <c r="M23" s="5"/>
      <c r="N23" s="5"/>
    </row>
    <row r="24" spans="1:14" s="7" customFormat="1" ht="21.95" customHeight="1" x14ac:dyDescent="0.25">
      <c r="A24" s="18" t="s">
        <v>18</v>
      </c>
      <c r="B24" s="16">
        <f t="shared" si="0"/>
        <v>0</v>
      </c>
      <c r="C24" s="5">
        <f t="shared" si="1"/>
        <v>0</v>
      </c>
      <c r="D24" s="12"/>
      <c r="E24" s="19">
        <f t="shared" si="2"/>
        <v>0</v>
      </c>
      <c r="F24" s="19">
        <f t="shared" si="3"/>
        <v>0</v>
      </c>
      <c r="G24" s="5"/>
      <c r="H24" s="5"/>
      <c r="I24" s="5"/>
      <c r="J24" s="5"/>
      <c r="K24" s="5"/>
      <c r="L24" s="5"/>
      <c r="M24" s="5"/>
      <c r="N24" s="5"/>
    </row>
    <row r="25" spans="1:14" s="7" customFormat="1" ht="21.95" customHeight="1" x14ac:dyDescent="0.25">
      <c r="A25" s="18" t="s">
        <v>67</v>
      </c>
      <c r="B25" s="16">
        <f t="shared" si="0"/>
        <v>0</v>
      </c>
      <c r="C25" s="5">
        <f t="shared" si="1"/>
        <v>0</v>
      </c>
      <c r="D25" s="12"/>
      <c r="E25" s="19">
        <f t="shared" si="2"/>
        <v>0</v>
      </c>
      <c r="F25" s="19">
        <f t="shared" si="3"/>
        <v>0</v>
      </c>
      <c r="G25" s="5"/>
      <c r="H25" s="5"/>
      <c r="I25" s="5"/>
      <c r="J25" s="5"/>
      <c r="K25" s="5"/>
      <c r="L25" s="5"/>
      <c r="M25" s="5"/>
      <c r="N25" s="5"/>
    </row>
    <row r="26" spans="1:14" s="7" customFormat="1" ht="21.95" customHeight="1" x14ac:dyDescent="0.25">
      <c r="A26" s="20" t="s">
        <v>68</v>
      </c>
      <c r="B26" s="16">
        <f t="shared" si="0"/>
        <v>0</v>
      </c>
      <c r="C26" s="5">
        <f t="shared" si="1"/>
        <v>0</v>
      </c>
      <c r="D26" s="12"/>
      <c r="E26" s="19">
        <f t="shared" si="2"/>
        <v>0</v>
      </c>
      <c r="F26" s="19">
        <f t="shared" si="3"/>
        <v>0</v>
      </c>
      <c r="G26" s="5"/>
      <c r="H26" s="5"/>
      <c r="I26" s="5"/>
      <c r="J26" s="5"/>
      <c r="K26" s="5"/>
      <c r="L26" s="5"/>
      <c r="M26" s="5"/>
      <c r="N26" s="5"/>
    </row>
    <row r="27" spans="1:14" s="7" customFormat="1" ht="21.95" customHeight="1" x14ac:dyDescent="0.25">
      <c r="A27" s="18" t="s">
        <v>12</v>
      </c>
      <c r="B27" s="16">
        <f t="shared" si="0"/>
        <v>0</v>
      </c>
      <c r="C27" s="5">
        <f t="shared" si="1"/>
        <v>0</v>
      </c>
      <c r="D27" s="12"/>
      <c r="E27" s="19">
        <f t="shared" si="2"/>
        <v>0</v>
      </c>
      <c r="F27" s="19">
        <f t="shared" si="3"/>
        <v>0</v>
      </c>
      <c r="G27" s="5"/>
      <c r="H27" s="5"/>
      <c r="I27" s="5"/>
      <c r="J27" s="5"/>
      <c r="K27" s="5"/>
      <c r="L27" s="5"/>
      <c r="M27" s="5"/>
      <c r="N27" s="5"/>
    </row>
    <row r="28" spans="1:14" s="7" customFormat="1" ht="21.95" customHeight="1" x14ac:dyDescent="0.25">
      <c r="A28" s="18" t="s">
        <v>69</v>
      </c>
      <c r="B28" s="16">
        <f t="shared" si="0"/>
        <v>0</v>
      </c>
      <c r="C28" s="5">
        <f t="shared" si="1"/>
        <v>0</v>
      </c>
      <c r="D28" s="12"/>
      <c r="E28" s="19">
        <f t="shared" si="2"/>
        <v>0</v>
      </c>
      <c r="F28" s="19">
        <f t="shared" si="3"/>
        <v>0</v>
      </c>
      <c r="G28" s="5"/>
      <c r="H28" s="5"/>
      <c r="I28" s="5"/>
      <c r="J28" s="5"/>
      <c r="K28" s="5"/>
      <c r="L28" s="5"/>
      <c r="M28" s="5"/>
      <c r="N28" s="5"/>
    </row>
    <row r="29" spans="1:14" s="7" customFormat="1" ht="21.95" customHeight="1" x14ac:dyDescent="0.25">
      <c r="A29" s="18" t="s">
        <v>13</v>
      </c>
      <c r="B29" s="16">
        <f t="shared" si="0"/>
        <v>0</v>
      </c>
      <c r="C29" s="5">
        <f t="shared" si="1"/>
        <v>0</v>
      </c>
      <c r="D29" s="12"/>
      <c r="E29" s="19">
        <f t="shared" si="2"/>
        <v>0</v>
      </c>
      <c r="F29" s="19">
        <f t="shared" si="3"/>
        <v>0</v>
      </c>
      <c r="G29" s="5"/>
      <c r="H29" s="5"/>
      <c r="I29" s="5"/>
      <c r="J29" s="5"/>
      <c r="K29" s="5"/>
      <c r="L29" s="5"/>
      <c r="M29" s="5"/>
      <c r="N29" s="5"/>
    </row>
    <row r="30" spans="1:14" s="7" customFormat="1" ht="21.95" customHeight="1" x14ac:dyDescent="0.25">
      <c r="A30" s="20" t="s">
        <v>70</v>
      </c>
      <c r="B30" s="16">
        <f t="shared" si="0"/>
        <v>0</v>
      </c>
      <c r="C30" s="5">
        <f t="shared" si="1"/>
        <v>0</v>
      </c>
      <c r="D30" s="12"/>
      <c r="E30" s="19">
        <f t="shared" si="2"/>
        <v>0</v>
      </c>
      <c r="F30" s="19">
        <f t="shared" si="3"/>
        <v>0</v>
      </c>
      <c r="G30" s="5"/>
      <c r="H30" s="5"/>
      <c r="I30" s="5"/>
      <c r="J30" s="5"/>
      <c r="K30" s="5"/>
      <c r="L30" s="5"/>
      <c r="M30" s="5"/>
      <c r="N30" s="5"/>
    </row>
    <row r="31" spans="1:14" s="7" customFormat="1" ht="21.95" customHeight="1" x14ac:dyDescent="0.25">
      <c r="A31" s="18" t="s">
        <v>14</v>
      </c>
      <c r="B31" s="16">
        <f t="shared" si="0"/>
        <v>0</v>
      </c>
      <c r="C31" s="5">
        <f t="shared" si="1"/>
        <v>0</v>
      </c>
      <c r="D31" s="12"/>
      <c r="E31" s="19">
        <f t="shared" si="2"/>
        <v>0</v>
      </c>
      <c r="F31" s="19">
        <f t="shared" si="3"/>
        <v>0</v>
      </c>
      <c r="G31" s="5"/>
      <c r="H31" s="5"/>
      <c r="I31" s="5"/>
      <c r="J31" s="5"/>
      <c r="K31" s="5"/>
      <c r="L31" s="5"/>
      <c r="M31" s="5"/>
      <c r="N31" s="5"/>
    </row>
    <row r="32" spans="1:14" s="7" customFormat="1" ht="21.95" customHeight="1" x14ac:dyDescent="0.25">
      <c r="A32" s="18" t="s">
        <v>71</v>
      </c>
      <c r="B32" s="16">
        <f t="shared" si="0"/>
        <v>0</v>
      </c>
      <c r="C32" s="5">
        <f t="shared" si="1"/>
        <v>0</v>
      </c>
      <c r="D32" s="12"/>
      <c r="E32" s="19">
        <f t="shared" si="2"/>
        <v>0</v>
      </c>
      <c r="F32" s="19">
        <f t="shared" si="3"/>
        <v>0</v>
      </c>
      <c r="G32" s="5"/>
      <c r="H32" s="5"/>
      <c r="I32" s="5"/>
      <c r="J32" s="5"/>
      <c r="K32" s="5"/>
      <c r="L32" s="5"/>
      <c r="M32" s="5"/>
      <c r="N32" s="5"/>
    </row>
    <row r="33" spans="1:14" s="7" customFormat="1" ht="21.95" customHeight="1" x14ac:dyDescent="0.25">
      <c r="A33" s="18" t="s">
        <v>56</v>
      </c>
      <c r="B33" s="16">
        <f t="shared" si="0"/>
        <v>1</v>
      </c>
      <c r="C33" s="5">
        <f t="shared" si="1"/>
        <v>1</v>
      </c>
      <c r="D33" s="12"/>
      <c r="E33" s="19">
        <f t="shared" si="2"/>
        <v>13.5</v>
      </c>
      <c r="F33" s="19">
        <f t="shared" si="3"/>
        <v>1</v>
      </c>
      <c r="G33" s="5"/>
      <c r="H33" s="5"/>
      <c r="I33" s="5"/>
      <c r="J33" s="5">
        <v>13.5</v>
      </c>
      <c r="K33" s="5"/>
      <c r="L33" s="5"/>
      <c r="M33" s="5"/>
      <c r="N33" s="5"/>
    </row>
    <row r="34" spans="1:14" s="7" customFormat="1" ht="21.95" customHeight="1" x14ac:dyDescent="0.25">
      <c r="A34" s="18" t="s">
        <v>15</v>
      </c>
      <c r="B34" s="16">
        <f t="shared" si="0"/>
        <v>0</v>
      </c>
      <c r="C34" s="5">
        <f t="shared" si="1"/>
        <v>0</v>
      </c>
      <c r="D34" s="12"/>
      <c r="E34" s="19">
        <f t="shared" si="2"/>
        <v>0</v>
      </c>
      <c r="F34" s="19">
        <f t="shared" si="3"/>
        <v>0</v>
      </c>
      <c r="G34" s="5"/>
      <c r="H34" s="5"/>
      <c r="I34" s="5"/>
      <c r="J34" s="5"/>
      <c r="K34" s="5"/>
      <c r="L34" s="5"/>
      <c r="M34" s="5"/>
      <c r="N34" s="5"/>
    </row>
    <row r="35" spans="1:14" s="7" customFormat="1" ht="21.95" customHeight="1" x14ac:dyDescent="0.25">
      <c r="A35" s="18" t="s">
        <v>16</v>
      </c>
      <c r="B35" s="16">
        <f t="shared" si="0"/>
        <v>0</v>
      </c>
      <c r="C35" s="5">
        <f t="shared" si="1"/>
        <v>0</v>
      </c>
      <c r="D35" s="12"/>
      <c r="E35" s="19">
        <f t="shared" si="2"/>
        <v>0</v>
      </c>
      <c r="F35" s="19">
        <f t="shared" si="3"/>
        <v>0</v>
      </c>
      <c r="G35" s="5"/>
      <c r="H35" s="5"/>
      <c r="I35" s="5"/>
      <c r="J35" s="5"/>
      <c r="K35" s="5"/>
      <c r="L35" s="5"/>
      <c r="M35" s="5"/>
      <c r="N35" s="5"/>
    </row>
    <row r="36" spans="1:14" s="7" customFormat="1" ht="21.95" customHeight="1" x14ac:dyDescent="0.25">
      <c r="A36" s="18" t="s">
        <v>72</v>
      </c>
      <c r="B36" s="16">
        <f t="shared" si="0"/>
        <v>3</v>
      </c>
      <c r="C36" s="5">
        <f t="shared" si="1"/>
        <v>3</v>
      </c>
      <c r="D36" s="12"/>
      <c r="E36" s="19">
        <f t="shared" si="2"/>
        <v>86.5</v>
      </c>
      <c r="F36" s="19">
        <f t="shared" si="3"/>
        <v>3</v>
      </c>
      <c r="G36" s="5"/>
      <c r="H36" s="5"/>
      <c r="I36" s="5">
        <v>42</v>
      </c>
      <c r="J36" s="5"/>
      <c r="K36" s="5">
        <v>23.5</v>
      </c>
      <c r="L36" s="5"/>
      <c r="M36" s="5">
        <v>21</v>
      </c>
      <c r="N36" s="5"/>
    </row>
    <row r="37" spans="1:14" s="7" customFormat="1" ht="21.95" customHeight="1" x14ac:dyDescent="0.25">
      <c r="A37" s="18" t="s">
        <v>17</v>
      </c>
      <c r="B37" s="16">
        <f t="shared" si="0"/>
        <v>0</v>
      </c>
      <c r="C37" s="5">
        <f t="shared" si="1"/>
        <v>0</v>
      </c>
      <c r="D37" s="12"/>
      <c r="E37" s="19">
        <f t="shared" si="2"/>
        <v>0</v>
      </c>
      <c r="F37" s="19">
        <f t="shared" si="3"/>
        <v>0</v>
      </c>
      <c r="G37" s="5"/>
      <c r="H37" s="5"/>
      <c r="I37" s="5"/>
      <c r="J37" s="5"/>
      <c r="K37" s="5"/>
      <c r="L37" s="5"/>
      <c r="M37" s="5"/>
      <c r="N37" s="5"/>
    </row>
    <row r="38" spans="1:14" s="7" customFormat="1" ht="21.95" customHeight="1" x14ac:dyDescent="0.25">
      <c r="A38" s="20" t="s">
        <v>73</v>
      </c>
      <c r="B38" s="16">
        <f t="shared" si="0"/>
        <v>0</v>
      </c>
      <c r="C38" s="5">
        <f t="shared" si="1"/>
        <v>0</v>
      </c>
      <c r="D38" s="12"/>
      <c r="E38" s="19">
        <f t="shared" si="2"/>
        <v>0</v>
      </c>
      <c r="F38" s="19">
        <f t="shared" si="3"/>
        <v>0</v>
      </c>
      <c r="G38" s="5"/>
      <c r="H38" s="5"/>
      <c r="I38" s="5"/>
      <c r="J38" s="5"/>
      <c r="K38" s="5"/>
      <c r="L38" s="5"/>
      <c r="M38" s="5"/>
      <c r="N38" s="5"/>
    </row>
    <row r="39" spans="1:14" s="7" customFormat="1" ht="21.95" customHeight="1" x14ac:dyDescent="0.25">
      <c r="A39" s="18" t="s">
        <v>50</v>
      </c>
      <c r="B39" s="16">
        <f t="shared" si="0"/>
        <v>2</v>
      </c>
      <c r="C39" s="5">
        <f t="shared" si="1"/>
        <v>2</v>
      </c>
      <c r="D39" s="12"/>
      <c r="E39" s="19">
        <f t="shared" si="2"/>
        <v>63</v>
      </c>
      <c r="F39" s="19">
        <f t="shared" si="3"/>
        <v>2</v>
      </c>
      <c r="G39" s="5"/>
      <c r="H39" s="5"/>
      <c r="I39" s="5">
        <v>42</v>
      </c>
      <c r="J39" s="5"/>
      <c r="K39" s="5"/>
      <c r="L39" s="5"/>
      <c r="M39" s="5">
        <v>21</v>
      </c>
      <c r="N39" s="5"/>
    </row>
    <row r="40" spans="1:14" s="7" customFormat="1" ht="21.95" customHeight="1" x14ac:dyDescent="0.25">
      <c r="A40" s="18" t="s">
        <v>53</v>
      </c>
      <c r="B40" s="16">
        <f t="shared" si="0"/>
        <v>0</v>
      </c>
      <c r="C40" s="5">
        <f t="shared" si="1"/>
        <v>0</v>
      </c>
      <c r="D40" s="12"/>
      <c r="E40" s="19">
        <f t="shared" si="2"/>
        <v>0</v>
      </c>
      <c r="F40" s="19">
        <f t="shared" si="3"/>
        <v>0</v>
      </c>
      <c r="G40" s="5"/>
      <c r="H40" s="5"/>
      <c r="I40" s="5"/>
      <c r="J40" s="5"/>
      <c r="K40" s="5"/>
      <c r="L40" s="5"/>
      <c r="M40" s="5"/>
      <c r="N40" s="5"/>
    </row>
    <row r="41" spans="1:14" s="7" customFormat="1" ht="21.95" customHeight="1" x14ac:dyDescent="0.25">
      <c r="A41" s="18" t="s">
        <v>51</v>
      </c>
      <c r="B41" s="16">
        <f t="shared" si="0"/>
        <v>0</v>
      </c>
      <c r="C41" s="5">
        <f t="shared" si="1"/>
        <v>0</v>
      </c>
      <c r="D41" s="12"/>
      <c r="E41" s="19">
        <f t="shared" si="2"/>
        <v>0</v>
      </c>
      <c r="F41" s="19">
        <f t="shared" si="3"/>
        <v>0</v>
      </c>
      <c r="G41" s="5"/>
      <c r="H41" s="5"/>
      <c r="I41" s="5"/>
      <c r="J41" s="5"/>
      <c r="K41" s="5"/>
      <c r="L41" s="5"/>
      <c r="M41" s="5"/>
      <c r="N41" s="5"/>
    </row>
    <row r="42" spans="1:14" s="7" customFormat="1" ht="21.95" customHeight="1" x14ac:dyDescent="0.25">
      <c r="A42" s="18" t="s">
        <v>19</v>
      </c>
      <c r="B42" s="16">
        <f t="shared" si="0"/>
        <v>1</v>
      </c>
      <c r="C42" s="5">
        <f t="shared" si="1"/>
        <v>1</v>
      </c>
      <c r="D42" s="12"/>
      <c r="E42" s="19">
        <f t="shared" si="2"/>
        <v>42</v>
      </c>
      <c r="F42" s="19">
        <f t="shared" si="3"/>
        <v>1</v>
      </c>
      <c r="G42" s="5"/>
      <c r="H42" s="5"/>
      <c r="I42" s="5">
        <v>42</v>
      </c>
      <c r="J42" s="5"/>
      <c r="K42" s="5"/>
      <c r="L42" s="5"/>
      <c r="M42" s="5"/>
      <c r="N42" s="5"/>
    </row>
    <row r="43" spans="1:14" s="7" customFormat="1" ht="21.95" customHeight="1" x14ac:dyDescent="0.25">
      <c r="A43" s="21" t="s">
        <v>46</v>
      </c>
      <c r="B43" s="16">
        <f t="shared" si="0"/>
        <v>0</v>
      </c>
      <c r="C43" s="5">
        <f t="shared" si="1"/>
        <v>0</v>
      </c>
      <c r="D43" s="12"/>
      <c r="E43" s="19">
        <f t="shared" si="2"/>
        <v>0</v>
      </c>
      <c r="F43" s="19">
        <f t="shared" si="3"/>
        <v>0</v>
      </c>
      <c r="G43" s="5"/>
      <c r="H43" s="5"/>
      <c r="I43" s="5"/>
      <c r="J43" s="5"/>
      <c r="K43" s="5"/>
      <c r="L43" s="5"/>
      <c r="M43" s="5"/>
      <c r="N43" s="5"/>
    </row>
    <row r="44" spans="1:14" s="7" customFormat="1" ht="21.95" customHeight="1" x14ac:dyDescent="0.25">
      <c r="A44" s="21" t="s">
        <v>74</v>
      </c>
      <c r="B44" s="16">
        <f t="shared" si="0"/>
        <v>0</v>
      </c>
      <c r="C44" s="5">
        <f t="shared" si="1"/>
        <v>0</v>
      </c>
      <c r="D44" s="12"/>
      <c r="E44" s="19">
        <f t="shared" si="2"/>
        <v>0</v>
      </c>
      <c r="F44" s="19">
        <f t="shared" si="3"/>
        <v>0</v>
      </c>
      <c r="G44" s="5"/>
      <c r="H44" s="5"/>
      <c r="I44" s="5"/>
      <c r="J44" s="5"/>
      <c r="K44" s="5"/>
      <c r="L44" s="5"/>
      <c r="M44" s="5"/>
      <c r="N44" s="5"/>
    </row>
    <row r="45" spans="1:14" s="7" customFormat="1" ht="21.95" customHeight="1" x14ac:dyDescent="0.25">
      <c r="A45" s="18" t="s">
        <v>20</v>
      </c>
      <c r="B45" s="16">
        <f t="shared" si="0"/>
        <v>0</v>
      </c>
      <c r="C45" s="5">
        <f t="shared" si="1"/>
        <v>0</v>
      </c>
      <c r="D45" s="12"/>
      <c r="E45" s="19">
        <f t="shared" si="2"/>
        <v>0</v>
      </c>
      <c r="F45" s="19">
        <f t="shared" si="3"/>
        <v>0</v>
      </c>
      <c r="G45" s="5"/>
      <c r="H45" s="5"/>
      <c r="I45" s="5"/>
      <c r="J45" s="5"/>
      <c r="K45" s="5"/>
      <c r="L45" s="5"/>
      <c r="M45" s="5"/>
      <c r="N45" s="5"/>
    </row>
    <row r="46" spans="1:14" s="7" customFormat="1" ht="21.95" customHeight="1" x14ac:dyDescent="0.25">
      <c r="A46" s="18" t="s">
        <v>21</v>
      </c>
      <c r="B46" s="16">
        <f t="shared" si="0"/>
        <v>0</v>
      </c>
      <c r="C46" s="5">
        <f t="shared" si="1"/>
        <v>0</v>
      </c>
      <c r="D46" s="12"/>
      <c r="E46" s="19">
        <f t="shared" si="2"/>
        <v>0</v>
      </c>
      <c r="F46" s="19">
        <f t="shared" si="3"/>
        <v>0</v>
      </c>
      <c r="G46" s="5"/>
      <c r="H46" s="5"/>
      <c r="I46" s="5"/>
      <c r="J46" s="5"/>
      <c r="K46" s="5"/>
      <c r="L46" s="5"/>
      <c r="M46" s="5"/>
      <c r="N46" s="5"/>
    </row>
    <row r="47" spans="1:14" s="7" customFormat="1" ht="21.95" customHeight="1" x14ac:dyDescent="0.25">
      <c r="A47" s="33" t="s">
        <v>54</v>
      </c>
      <c r="B47" s="16">
        <f t="shared" si="0"/>
        <v>0</v>
      </c>
      <c r="C47" s="5">
        <f t="shared" si="1"/>
        <v>0</v>
      </c>
      <c r="D47" s="12"/>
      <c r="E47" s="19">
        <f t="shared" si="2"/>
        <v>0</v>
      </c>
      <c r="F47" s="19">
        <f t="shared" si="3"/>
        <v>0</v>
      </c>
      <c r="G47" s="5"/>
      <c r="H47" s="5"/>
      <c r="I47" s="5"/>
      <c r="J47" s="5"/>
      <c r="K47" s="5"/>
      <c r="L47" s="5"/>
      <c r="M47" s="5"/>
      <c r="N47" s="5"/>
    </row>
    <row r="48" spans="1:14" s="7" customFormat="1" ht="21.95" customHeight="1" x14ac:dyDescent="0.25">
      <c r="A48" s="18" t="s">
        <v>22</v>
      </c>
      <c r="B48" s="16">
        <f t="shared" si="0"/>
        <v>0</v>
      </c>
      <c r="C48" s="5">
        <f t="shared" si="1"/>
        <v>0</v>
      </c>
      <c r="D48" s="12"/>
      <c r="E48" s="19">
        <f t="shared" si="2"/>
        <v>0</v>
      </c>
      <c r="F48" s="19">
        <f t="shared" si="3"/>
        <v>0</v>
      </c>
      <c r="G48" s="5"/>
      <c r="H48" s="5"/>
      <c r="I48" s="5"/>
      <c r="J48" s="5"/>
      <c r="K48" s="5"/>
      <c r="L48" s="5"/>
      <c r="M48" s="5"/>
      <c r="N48" s="5"/>
    </row>
    <row r="49" spans="1:14" s="7" customFormat="1" ht="21.95" customHeight="1" x14ac:dyDescent="0.25">
      <c r="A49" s="18" t="s">
        <v>23</v>
      </c>
      <c r="B49" s="16">
        <f t="shared" si="0"/>
        <v>0</v>
      </c>
      <c r="C49" s="5">
        <f t="shared" si="1"/>
        <v>0</v>
      </c>
      <c r="D49" s="12"/>
      <c r="E49" s="19">
        <f t="shared" si="2"/>
        <v>0</v>
      </c>
      <c r="F49" s="19">
        <f t="shared" si="3"/>
        <v>0</v>
      </c>
      <c r="G49" s="5"/>
      <c r="H49" s="5"/>
      <c r="I49" s="5"/>
      <c r="J49" s="5"/>
      <c r="K49" s="5"/>
      <c r="L49" s="5"/>
      <c r="M49" s="5"/>
      <c r="N49" s="5"/>
    </row>
    <row r="50" spans="1:14" s="7" customFormat="1" ht="21.95" customHeight="1" x14ac:dyDescent="0.25">
      <c r="A50" s="18" t="s">
        <v>24</v>
      </c>
      <c r="B50" s="16">
        <f t="shared" si="0"/>
        <v>0</v>
      </c>
      <c r="C50" s="5">
        <f t="shared" si="1"/>
        <v>0</v>
      </c>
      <c r="D50" s="12"/>
      <c r="E50" s="19">
        <f t="shared" si="2"/>
        <v>0</v>
      </c>
      <c r="F50" s="19">
        <f t="shared" si="3"/>
        <v>0</v>
      </c>
      <c r="G50" s="5"/>
      <c r="H50" s="5"/>
      <c r="I50" s="5"/>
      <c r="J50" s="5"/>
      <c r="K50" s="5"/>
      <c r="L50" s="5"/>
      <c r="M50" s="5"/>
      <c r="N50" s="5"/>
    </row>
    <row r="51" spans="1:14" s="7" customFormat="1" ht="21.95" customHeight="1" x14ac:dyDescent="0.25">
      <c r="A51" s="18" t="s">
        <v>25</v>
      </c>
      <c r="B51" s="16">
        <f t="shared" si="0"/>
        <v>1</v>
      </c>
      <c r="C51" s="5">
        <f t="shared" si="1"/>
        <v>1</v>
      </c>
      <c r="D51" s="12"/>
      <c r="E51" s="19">
        <f t="shared" si="2"/>
        <v>8</v>
      </c>
      <c r="F51" s="19">
        <f t="shared" si="3"/>
        <v>1</v>
      </c>
      <c r="G51" s="5"/>
      <c r="H51" s="5"/>
      <c r="I51" s="5"/>
      <c r="J51" s="5"/>
      <c r="K51" s="5"/>
      <c r="L51" s="5"/>
      <c r="M51" s="5"/>
      <c r="N51" s="5">
        <v>8</v>
      </c>
    </row>
    <row r="52" spans="1:14" s="7" customFormat="1" ht="21.95" customHeight="1" x14ac:dyDescent="0.25">
      <c r="A52" s="18" t="s">
        <v>75</v>
      </c>
      <c r="B52" s="16">
        <f t="shared" si="0"/>
        <v>0</v>
      </c>
      <c r="C52" s="5">
        <f t="shared" si="1"/>
        <v>0</v>
      </c>
      <c r="D52" s="12"/>
      <c r="E52" s="19">
        <f t="shared" si="2"/>
        <v>0</v>
      </c>
      <c r="F52" s="19">
        <f t="shared" si="3"/>
        <v>0</v>
      </c>
      <c r="G52" s="5"/>
      <c r="H52" s="5"/>
      <c r="I52" s="5"/>
      <c r="J52" s="5"/>
      <c r="K52" s="5"/>
      <c r="L52" s="5"/>
      <c r="M52" s="5"/>
      <c r="N52" s="5"/>
    </row>
    <row r="53" spans="1:14" s="7" customFormat="1" ht="21.95" customHeight="1" x14ac:dyDescent="0.25">
      <c r="A53" s="18" t="s">
        <v>76</v>
      </c>
      <c r="B53" s="16">
        <f t="shared" si="0"/>
        <v>1</v>
      </c>
      <c r="C53" s="5">
        <f t="shared" si="1"/>
        <v>1</v>
      </c>
      <c r="D53" s="12"/>
      <c r="E53" s="19">
        <f t="shared" si="2"/>
        <v>8</v>
      </c>
      <c r="F53" s="19">
        <f t="shared" si="3"/>
        <v>1</v>
      </c>
      <c r="G53" s="5"/>
      <c r="H53" s="5"/>
      <c r="I53" s="5"/>
      <c r="J53" s="5"/>
      <c r="K53" s="5"/>
      <c r="L53" s="5"/>
      <c r="M53" s="5"/>
      <c r="N53" s="5">
        <v>8</v>
      </c>
    </row>
    <row r="54" spans="1:14" s="7" customFormat="1" ht="21.95" customHeight="1" x14ac:dyDescent="0.25">
      <c r="A54" s="18" t="s">
        <v>26</v>
      </c>
      <c r="B54" s="16">
        <f t="shared" si="0"/>
        <v>0</v>
      </c>
      <c r="C54" s="5">
        <f t="shared" si="1"/>
        <v>0</v>
      </c>
      <c r="D54" s="12"/>
      <c r="E54" s="19">
        <f t="shared" si="2"/>
        <v>0</v>
      </c>
      <c r="F54" s="19">
        <f t="shared" si="3"/>
        <v>0</v>
      </c>
      <c r="G54" s="5"/>
      <c r="H54" s="5"/>
      <c r="I54" s="5"/>
      <c r="J54" s="5"/>
      <c r="K54" s="5"/>
      <c r="L54" s="5"/>
      <c r="M54" s="5"/>
      <c r="N54" s="5"/>
    </row>
    <row r="55" spans="1:14" s="7" customFormat="1" ht="21.95" customHeight="1" x14ac:dyDescent="0.25">
      <c r="A55" s="21" t="s">
        <v>77</v>
      </c>
      <c r="B55" s="16">
        <f t="shared" si="0"/>
        <v>0</v>
      </c>
      <c r="C55" s="5">
        <f t="shared" si="1"/>
        <v>0</v>
      </c>
      <c r="D55" s="12"/>
      <c r="E55" s="19">
        <f t="shared" si="2"/>
        <v>0</v>
      </c>
      <c r="F55" s="19">
        <f t="shared" si="3"/>
        <v>0</v>
      </c>
      <c r="G55" s="5"/>
      <c r="H55" s="5"/>
      <c r="I55" s="5"/>
      <c r="J55" s="5"/>
      <c r="K55" s="5"/>
      <c r="L55" s="5"/>
      <c r="M55" s="5"/>
      <c r="N55" s="5"/>
    </row>
    <row r="56" spans="1:14" s="7" customFormat="1" ht="21.95" customHeight="1" x14ac:dyDescent="0.25">
      <c r="A56" s="18" t="s">
        <v>27</v>
      </c>
      <c r="B56" s="16">
        <f t="shared" si="0"/>
        <v>0</v>
      </c>
      <c r="C56" s="5">
        <f t="shared" si="1"/>
        <v>0</v>
      </c>
      <c r="D56" s="12"/>
      <c r="E56" s="19">
        <f t="shared" si="2"/>
        <v>0</v>
      </c>
      <c r="F56" s="19">
        <f t="shared" si="3"/>
        <v>0</v>
      </c>
      <c r="G56" s="5"/>
      <c r="H56" s="5"/>
      <c r="I56" s="5"/>
      <c r="J56" s="5"/>
      <c r="K56" s="5"/>
      <c r="L56" s="5"/>
      <c r="M56" s="5"/>
      <c r="N56" s="5"/>
    </row>
    <row r="57" spans="1:14" s="7" customFormat="1" ht="21.95" customHeight="1" x14ac:dyDescent="0.25">
      <c r="A57" s="18" t="s">
        <v>28</v>
      </c>
      <c r="B57" s="16">
        <f t="shared" si="0"/>
        <v>1</v>
      </c>
      <c r="C57" s="5">
        <f t="shared" si="1"/>
        <v>1</v>
      </c>
      <c r="D57" s="12"/>
      <c r="E57" s="19">
        <f t="shared" si="2"/>
        <v>13.5</v>
      </c>
      <c r="F57" s="19">
        <f t="shared" si="3"/>
        <v>1</v>
      </c>
      <c r="G57" s="5"/>
      <c r="H57" s="5"/>
      <c r="I57" s="5"/>
      <c r="J57" s="5">
        <v>13.5</v>
      </c>
      <c r="K57" s="5"/>
      <c r="L57" s="5"/>
      <c r="M57" s="5"/>
      <c r="N57" s="5"/>
    </row>
    <row r="58" spans="1:14" s="7" customFormat="1" ht="21.95" customHeight="1" x14ac:dyDescent="0.25">
      <c r="A58" s="18" t="s">
        <v>45</v>
      </c>
      <c r="B58" s="16">
        <f t="shared" si="0"/>
        <v>0</v>
      </c>
      <c r="C58" s="5">
        <f t="shared" si="1"/>
        <v>0</v>
      </c>
      <c r="D58" s="12"/>
      <c r="E58" s="19">
        <f t="shared" si="2"/>
        <v>0</v>
      </c>
      <c r="F58" s="19">
        <f t="shared" si="3"/>
        <v>0</v>
      </c>
      <c r="G58" s="5"/>
      <c r="H58" s="5"/>
      <c r="I58" s="5"/>
      <c r="J58" s="5"/>
      <c r="K58" s="5"/>
      <c r="L58" s="5"/>
      <c r="M58" s="5"/>
      <c r="N58" s="5"/>
    </row>
    <row r="59" spans="1:14" s="7" customFormat="1" ht="21.95" customHeight="1" x14ac:dyDescent="0.25">
      <c r="A59" s="18" t="s">
        <v>47</v>
      </c>
      <c r="B59" s="16">
        <f t="shared" si="0"/>
        <v>0</v>
      </c>
      <c r="C59" s="5">
        <f t="shared" si="1"/>
        <v>0</v>
      </c>
      <c r="D59" s="12"/>
      <c r="E59" s="19">
        <f t="shared" si="2"/>
        <v>0</v>
      </c>
      <c r="F59" s="19">
        <f t="shared" si="3"/>
        <v>0</v>
      </c>
      <c r="G59" s="5"/>
      <c r="H59" s="5"/>
      <c r="I59" s="5"/>
      <c r="J59" s="5"/>
      <c r="K59" s="5"/>
      <c r="L59" s="5"/>
      <c r="M59" s="5"/>
      <c r="N59" s="5"/>
    </row>
    <row r="60" spans="1:14" s="7" customFormat="1" ht="21.95" customHeight="1" x14ac:dyDescent="0.25">
      <c r="A60" s="18" t="s">
        <v>29</v>
      </c>
      <c r="B60" s="16">
        <f t="shared" si="0"/>
        <v>0</v>
      </c>
      <c r="C60" s="5">
        <f t="shared" si="1"/>
        <v>0</v>
      </c>
      <c r="D60" s="12"/>
      <c r="E60" s="19">
        <f t="shared" si="2"/>
        <v>0</v>
      </c>
      <c r="F60" s="19">
        <f t="shared" si="3"/>
        <v>0</v>
      </c>
      <c r="G60" s="5"/>
      <c r="H60" s="5"/>
      <c r="I60" s="5"/>
      <c r="J60" s="5"/>
      <c r="K60" s="5"/>
      <c r="L60" s="5"/>
      <c r="M60" s="5"/>
      <c r="N60" s="5"/>
    </row>
    <row r="61" spans="1:14" s="7" customFormat="1" ht="21.95" customHeight="1" x14ac:dyDescent="0.25">
      <c r="A61" s="21" t="s">
        <v>30</v>
      </c>
      <c r="B61" s="16">
        <f t="shared" si="0"/>
        <v>0</v>
      </c>
      <c r="C61" s="5">
        <f t="shared" si="1"/>
        <v>0</v>
      </c>
      <c r="D61" s="12"/>
      <c r="E61" s="19">
        <f t="shared" si="2"/>
        <v>0</v>
      </c>
      <c r="F61" s="19">
        <f t="shared" si="3"/>
        <v>0</v>
      </c>
      <c r="G61" s="5"/>
      <c r="H61" s="5"/>
      <c r="I61" s="5"/>
      <c r="J61" s="5"/>
      <c r="K61" s="5"/>
      <c r="L61" s="5"/>
      <c r="M61" s="5"/>
      <c r="N61" s="5"/>
    </row>
    <row r="62" spans="1:14" s="7" customFormat="1" ht="21.95" customHeight="1" x14ac:dyDescent="0.25">
      <c r="A62" s="18" t="s">
        <v>31</v>
      </c>
      <c r="B62" s="16">
        <f t="shared" si="0"/>
        <v>0</v>
      </c>
      <c r="C62" s="5">
        <f t="shared" si="1"/>
        <v>0</v>
      </c>
      <c r="D62" s="12"/>
      <c r="E62" s="19">
        <f t="shared" si="2"/>
        <v>0</v>
      </c>
      <c r="F62" s="19">
        <f t="shared" si="3"/>
        <v>0</v>
      </c>
      <c r="G62" s="5"/>
      <c r="H62" s="5"/>
      <c r="I62" s="5"/>
      <c r="J62" s="5"/>
      <c r="K62" s="5"/>
      <c r="L62" s="5"/>
      <c r="M62" s="5"/>
      <c r="N62" s="5"/>
    </row>
    <row r="63" spans="1:14" s="7" customFormat="1" ht="21.95" customHeight="1" x14ac:dyDescent="0.25">
      <c r="A63" s="18" t="s">
        <v>78</v>
      </c>
      <c r="B63" s="16">
        <f t="shared" si="0"/>
        <v>0</v>
      </c>
      <c r="C63" s="5">
        <f t="shared" si="1"/>
        <v>0</v>
      </c>
      <c r="D63" s="12"/>
      <c r="E63" s="19">
        <f t="shared" si="2"/>
        <v>0</v>
      </c>
      <c r="F63" s="19">
        <f t="shared" si="3"/>
        <v>0</v>
      </c>
      <c r="G63" s="5"/>
      <c r="H63" s="5"/>
      <c r="I63" s="5"/>
      <c r="J63" s="5"/>
      <c r="K63" s="5"/>
      <c r="L63" s="5"/>
      <c r="M63" s="5"/>
      <c r="N63" s="5"/>
    </row>
    <row r="64" spans="1:14" s="7" customFormat="1" ht="21.95" customHeight="1" x14ac:dyDescent="0.25">
      <c r="A64" s="18" t="s">
        <v>40</v>
      </c>
      <c r="B64" s="16">
        <f t="shared" si="0"/>
        <v>2</v>
      </c>
      <c r="C64" s="5">
        <f t="shared" si="1"/>
        <v>2</v>
      </c>
      <c r="D64" s="12"/>
      <c r="E64" s="19">
        <f t="shared" si="2"/>
        <v>34.5</v>
      </c>
      <c r="F64" s="19">
        <f t="shared" si="3"/>
        <v>2</v>
      </c>
      <c r="G64" s="5"/>
      <c r="H64" s="5"/>
      <c r="I64" s="5"/>
      <c r="J64" s="5">
        <v>13.5</v>
      </c>
      <c r="K64" s="5"/>
      <c r="L64" s="5"/>
      <c r="M64" s="5">
        <v>21</v>
      </c>
      <c r="N64" s="5"/>
    </row>
    <row r="65" spans="1:14" s="7" customFormat="1" ht="21.95" customHeight="1" x14ac:dyDescent="0.25">
      <c r="A65" s="18" t="s">
        <v>41</v>
      </c>
      <c r="B65" s="16">
        <f t="shared" si="0"/>
        <v>0</v>
      </c>
      <c r="C65" s="5">
        <f t="shared" si="1"/>
        <v>0</v>
      </c>
      <c r="D65" s="12"/>
      <c r="E65" s="19">
        <f t="shared" si="2"/>
        <v>0</v>
      </c>
      <c r="F65" s="19">
        <f t="shared" si="3"/>
        <v>0</v>
      </c>
      <c r="G65" s="5"/>
      <c r="H65" s="5"/>
      <c r="I65" s="5"/>
      <c r="J65" s="5"/>
      <c r="K65" s="5"/>
      <c r="L65" s="5"/>
      <c r="M65" s="5"/>
      <c r="N65" s="5"/>
    </row>
    <row r="66" spans="1:14" s="7" customFormat="1" ht="21.95" customHeight="1" x14ac:dyDescent="0.25">
      <c r="A66" s="18" t="s">
        <v>42</v>
      </c>
      <c r="B66" s="16">
        <f t="shared" si="0"/>
        <v>0</v>
      </c>
      <c r="C66" s="5">
        <f t="shared" si="1"/>
        <v>0</v>
      </c>
      <c r="D66" s="12"/>
      <c r="E66" s="19">
        <f t="shared" si="2"/>
        <v>0</v>
      </c>
      <c r="F66" s="19">
        <f t="shared" si="3"/>
        <v>0</v>
      </c>
      <c r="G66" s="5"/>
      <c r="H66" s="5"/>
      <c r="I66" s="5"/>
      <c r="J66" s="5"/>
      <c r="K66" s="5"/>
      <c r="L66" s="5"/>
      <c r="M66" s="5"/>
      <c r="N66" s="5"/>
    </row>
    <row r="67" spans="1:14" s="7" customFormat="1" ht="21.95" customHeight="1" x14ac:dyDescent="0.25">
      <c r="A67" s="18" t="s">
        <v>37</v>
      </c>
      <c r="B67" s="16">
        <f t="shared" si="0"/>
        <v>0</v>
      </c>
      <c r="C67" s="5">
        <f t="shared" si="1"/>
        <v>0</v>
      </c>
      <c r="D67" s="12"/>
      <c r="E67" s="19">
        <f t="shared" si="2"/>
        <v>0</v>
      </c>
      <c r="F67" s="19">
        <f t="shared" si="3"/>
        <v>0</v>
      </c>
      <c r="G67" s="5"/>
      <c r="H67" s="5"/>
      <c r="I67" s="5"/>
      <c r="J67" s="5"/>
      <c r="K67" s="5"/>
      <c r="L67" s="5"/>
      <c r="M67" s="5"/>
      <c r="N67" s="5"/>
    </row>
    <row r="68" spans="1:14" s="7" customFormat="1" ht="21.95" customHeight="1" x14ac:dyDescent="0.25">
      <c r="A68" s="18" t="s">
        <v>39</v>
      </c>
      <c r="B68" s="16">
        <f t="shared" si="0"/>
        <v>0</v>
      </c>
      <c r="C68" s="5">
        <f t="shared" si="1"/>
        <v>0</v>
      </c>
      <c r="D68" s="12"/>
      <c r="E68" s="19">
        <f t="shared" si="2"/>
        <v>0</v>
      </c>
      <c r="F68" s="19">
        <f t="shared" si="3"/>
        <v>0</v>
      </c>
      <c r="G68" s="5"/>
      <c r="H68" s="5"/>
      <c r="I68" s="5"/>
      <c r="J68" s="5"/>
      <c r="K68" s="5"/>
      <c r="L68" s="5"/>
      <c r="M68" s="5"/>
      <c r="N68" s="5"/>
    </row>
    <row r="69" spans="1:14" s="7" customFormat="1" ht="21.95" customHeight="1" x14ac:dyDescent="0.25">
      <c r="A69" s="18" t="s">
        <v>44</v>
      </c>
      <c r="B69" s="16">
        <f t="shared" si="0"/>
        <v>3</v>
      </c>
      <c r="C69" s="5">
        <f t="shared" si="1"/>
        <v>3</v>
      </c>
      <c r="D69" s="12"/>
      <c r="E69" s="19">
        <f t="shared" si="2"/>
        <v>86.5</v>
      </c>
      <c r="F69" s="19">
        <f t="shared" si="3"/>
        <v>3</v>
      </c>
      <c r="G69" s="5"/>
      <c r="H69" s="5"/>
      <c r="I69" s="5"/>
      <c r="J69" s="5"/>
      <c r="K69" s="5">
        <v>23.5</v>
      </c>
      <c r="L69" s="5">
        <v>42</v>
      </c>
      <c r="M69" s="5">
        <v>21</v>
      </c>
      <c r="N69" s="5"/>
    </row>
    <row r="70" spans="1:14" s="7" customFormat="1" ht="21.95" customHeight="1" x14ac:dyDescent="0.25">
      <c r="A70" s="18" t="s">
        <v>43</v>
      </c>
      <c r="B70" s="16">
        <f t="shared" si="0"/>
        <v>0</v>
      </c>
      <c r="C70" s="5">
        <f t="shared" si="1"/>
        <v>0</v>
      </c>
      <c r="D70" s="12"/>
      <c r="E70" s="19">
        <f t="shared" si="2"/>
        <v>0</v>
      </c>
      <c r="F70" s="19">
        <f t="shared" si="3"/>
        <v>0</v>
      </c>
      <c r="G70" s="5"/>
      <c r="H70" s="5"/>
      <c r="I70" s="5"/>
      <c r="J70" s="5"/>
      <c r="K70" s="5"/>
      <c r="L70" s="5"/>
      <c r="M70" s="5"/>
      <c r="N70" s="5"/>
    </row>
    <row r="71" spans="1:14" s="7" customFormat="1" ht="21.95" customHeight="1" x14ac:dyDescent="0.25">
      <c r="A71" s="18" t="s">
        <v>38</v>
      </c>
      <c r="B71" s="16">
        <f t="shared" ref="B71:B79" si="4">C71</f>
        <v>0</v>
      </c>
      <c r="C71" s="5">
        <f t="shared" ref="C71:C79" si="5">SUM(F71+D71)</f>
        <v>0</v>
      </c>
      <c r="D71" s="12"/>
      <c r="E71" s="19">
        <f t="shared" ref="E71:E79" si="6">SUM(G71:AB71)</f>
        <v>0</v>
      </c>
      <c r="F71" s="19">
        <f t="shared" ref="F71:F79" si="7">COUNT(G71:AB71)</f>
        <v>0</v>
      </c>
      <c r="G71" s="5"/>
      <c r="H71" s="5"/>
      <c r="I71" s="5"/>
      <c r="J71" s="5"/>
      <c r="K71" s="5"/>
      <c r="L71" s="5"/>
      <c r="M71" s="5"/>
      <c r="N71" s="5"/>
    </row>
    <row r="72" spans="1:14" s="7" customFormat="1" ht="21.95" customHeight="1" x14ac:dyDescent="0.25">
      <c r="A72" s="18" t="s">
        <v>36</v>
      </c>
      <c r="B72" s="16">
        <f t="shared" si="4"/>
        <v>2</v>
      </c>
      <c r="C72" s="5">
        <f t="shared" si="5"/>
        <v>2</v>
      </c>
      <c r="D72" s="12"/>
      <c r="E72" s="19">
        <f t="shared" si="6"/>
        <v>34.5</v>
      </c>
      <c r="F72" s="19">
        <f t="shared" si="7"/>
        <v>2</v>
      </c>
      <c r="G72" s="5"/>
      <c r="H72" s="5"/>
      <c r="I72" s="5"/>
      <c r="J72" s="5">
        <v>13.5</v>
      </c>
      <c r="K72" s="5"/>
      <c r="L72" s="5"/>
      <c r="M72" s="5">
        <v>21</v>
      </c>
      <c r="N72" s="5"/>
    </row>
    <row r="73" spans="1:14" s="7" customFormat="1" ht="21.95" customHeight="1" x14ac:dyDescent="0.25">
      <c r="A73" s="18" t="s">
        <v>48</v>
      </c>
      <c r="B73" s="16">
        <f t="shared" si="4"/>
        <v>0</v>
      </c>
      <c r="C73" s="5">
        <f t="shared" si="5"/>
        <v>0</v>
      </c>
      <c r="D73" s="12"/>
      <c r="E73" s="19">
        <f t="shared" si="6"/>
        <v>0</v>
      </c>
      <c r="F73" s="19">
        <f t="shared" si="7"/>
        <v>0</v>
      </c>
      <c r="G73" s="5"/>
      <c r="H73" s="5"/>
      <c r="I73" s="5"/>
      <c r="J73" s="5"/>
      <c r="K73" s="5"/>
      <c r="L73" s="5"/>
      <c r="M73" s="5"/>
      <c r="N73" s="5"/>
    </row>
    <row r="74" spans="1:14" s="7" customFormat="1" ht="21.95" customHeight="1" x14ac:dyDescent="0.25">
      <c r="A74" s="18" t="s">
        <v>35</v>
      </c>
      <c r="B74" s="16">
        <f t="shared" si="4"/>
        <v>0</v>
      </c>
      <c r="C74" s="5">
        <f t="shared" si="5"/>
        <v>0</v>
      </c>
      <c r="D74" s="12"/>
      <c r="E74" s="19">
        <f t="shared" si="6"/>
        <v>0</v>
      </c>
      <c r="F74" s="19">
        <f t="shared" si="7"/>
        <v>0</v>
      </c>
      <c r="G74" s="5"/>
      <c r="H74" s="5"/>
      <c r="I74" s="5"/>
      <c r="J74" s="5"/>
      <c r="K74" s="5"/>
      <c r="L74" s="5"/>
      <c r="M74" s="5"/>
      <c r="N74" s="5"/>
    </row>
    <row r="75" spans="1:14" s="7" customFormat="1" ht="21.95" customHeight="1" x14ac:dyDescent="0.25">
      <c r="A75" s="18" t="s">
        <v>79</v>
      </c>
      <c r="B75" s="16">
        <f t="shared" si="4"/>
        <v>0</v>
      </c>
      <c r="C75" s="5">
        <f t="shared" si="5"/>
        <v>0</v>
      </c>
      <c r="D75" s="12"/>
      <c r="E75" s="19">
        <f t="shared" si="6"/>
        <v>0</v>
      </c>
      <c r="F75" s="19">
        <f t="shared" si="7"/>
        <v>0</v>
      </c>
      <c r="G75" s="5"/>
      <c r="H75" s="5"/>
      <c r="I75" s="5"/>
      <c r="J75" s="5"/>
      <c r="K75" s="5"/>
      <c r="L75" s="5"/>
      <c r="M75" s="5"/>
      <c r="N75" s="5"/>
    </row>
    <row r="76" spans="1:14" s="7" customFormat="1" ht="21.95" customHeight="1" x14ac:dyDescent="0.25">
      <c r="A76" s="21" t="s">
        <v>57</v>
      </c>
      <c r="B76" s="16">
        <f t="shared" si="4"/>
        <v>0</v>
      </c>
      <c r="C76" s="5">
        <f t="shared" si="5"/>
        <v>0</v>
      </c>
      <c r="D76" s="12"/>
      <c r="E76" s="19">
        <f t="shared" si="6"/>
        <v>0</v>
      </c>
      <c r="F76" s="19">
        <f t="shared" si="7"/>
        <v>0</v>
      </c>
      <c r="G76" s="5"/>
      <c r="H76" s="5"/>
      <c r="I76" s="5"/>
      <c r="J76" s="5"/>
      <c r="K76" s="5"/>
      <c r="L76" s="5"/>
      <c r="M76" s="5"/>
      <c r="N76" s="5"/>
    </row>
    <row r="77" spans="1:14" s="7" customFormat="1" ht="21.95" customHeight="1" x14ac:dyDescent="0.25">
      <c r="A77" s="18" t="s">
        <v>34</v>
      </c>
      <c r="B77" s="16">
        <f t="shared" si="4"/>
        <v>0</v>
      </c>
      <c r="C77" s="5">
        <f t="shared" si="5"/>
        <v>0</v>
      </c>
      <c r="D77" s="12"/>
      <c r="E77" s="19">
        <f t="shared" si="6"/>
        <v>0</v>
      </c>
      <c r="F77" s="19">
        <f t="shared" si="7"/>
        <v>0</v>
      </c>
      <c r="G77" s="5"/>
      <c r="H77" s="5"/>
      <c r="I77" s="5"/>
      <c r="J77" s="5"/>
      <c r="K77" s="5"/>
      <c r="L77" s="5"/>
      <c r="M77" s="5"/>
      <c r="N77" s="5"/>
    </row>
    <row r="78" spans="1:14" s="7" customFormat="1" ht="21.95" customHeight="1" x14ac:dyDescent="0.25">
      <c r="A78" s="18" t="s">
        <v>33</v>
      </c>
      <c r="B78" s="16">
        <f t="shared" si="4"/>
        <v>0</v>
      </c>
      <c r="C78" s="5">
        <f t="shared" si="5"/>
        <v>0</v>
      </c>
      <c r="D78" s="12"/>
      <c r="E78" s="19">
        <f t="shared" si="6"/>
        <v>0</v>
      </c>
      <c r="F78" s="19">
        <f t="shared" si="7"/>
        <v>0</v>
      </c>
      <c r="G78" s="5"/>
      <c r="H78" s="5"/>
      <c r="I78" s="5"/>
      <c r="J78" s="5"/>
      <c r="K78" s="5"/>
      <c r="L78" s="5"/>
      <c r="M78" s="5"/>
      <c r="N78" s="5"/>
    </row>
    <row r="79" spans="1:14" s="7" customFormat="1" ht="21.95" customHeight="1" x14ac:dyDescent="0.25">
      <c r="A79" s="18" t="s">
        <v>32</v>
      </c>
      <c r="B79" s="16">
        <f t="shared" si="4"/>
        <v>0</v>
      </c>
      <c r="C79" s="5">
        <f t="shared" si="5"/>
        <v>0</v>
      </c>
      <c r="D79" s="12"/>
      <c r="E79" s="19">
        <f t="shared" si="6"/>
        <v>0</v>
      </c>
      <c r="F79" s="19">
        <f t="shared" si="7"/>
        <v>0</v>
      </c>
      <c r="G79" s="5"/>
      <c r="H79" s="5"/>
      <c r="I79" s="5"/>
      <c r="J79" s="5"/>
      <c r="K79" s="5"/>
      <c r="L79" s="5"/>
      <c r="M79" s="5"/>
      <c r="N79" s="5"/>
    </row>
    <row r="80" spans="1:14" s="23" customFormat="1" ht="20.100000000000001" customHeight="1" x14ac:dyDescent="0.25">
      <c r="A80" s="8"/>
      <c r="B80" s="14"/>
      <c r="C80" s="9"/>
      <c r="D80" s="10"/>
      <c r="E80" s="22"/>
      <c r="F80" s="22"/>
      <c r="G80" s="10"/>
      <c r="H80" s="10"/>
      <c r="I80" s="10"/>
      <c r="J80" s="10"/>
      <c r="K80" s="10"/>
      <c r="L80" s="10"/>
      <c r="M80" s="10"/>
      <c r="N80" s="10"/>
    </row>
    <row r="81" spans="1:14" s="2" customFormat="1" ht="20.100000000000001" customHeight="1" x14ac:dyDescent="0.25">
      <c r="A81" s="52" t="s">
        <v>0</v>
      </c>
      <c r="B81" s="52">
        <f>SUM(B6:B79)</f>
        <v>21</v>
      </c>
      <c r="C81" s="54">
        <f>SUM(C6:C79)</f>
        <v>21</v>
      </c>
      <c r="D81" s="50">
        <f>SUM(D6:D79)</f>
        <v>0</v>
      </c>
      <c r="E81" s="44">
        <f>SUM(E6:E79)</f>
        <v>480</v>
      </c>
      <c r="F81" s="44">
        <f>SUM(F6:F79)</f>
        <v>21</v>
      </c>
      <c r="G81" s="35">
        <f t="shared" ref="G81:L81" si="8">COUNT(G6:G79)</f>
        <v>0</v>
      </c>
      <c r="H81" s="35">
        <f t="shared" si="8"/>
        <v>0</v>
      </c>
      <c r="I81" s="35">
        <f t="shared" si="8"/>
        <v>4</v>
      </c>
      <c r="J81" s="34">
        <f t="shared" ref="J81" si="9">COUNT(J6:J79)</f>
        <v>6</v>
      </c>
      <c r="K81" s="34">
        <f>COUNT(K6:K79)</f>
        <v>2</v>
      </c>
      <c r="L81" s="35">
        <f t="shared" si="8"/>
        <v>1</v>
      </c>
      <c r="M81" s="35">
        <f>COUNT(M6:M79)</f>
        <v>6</v>
      </c>
      <c r="N81" s="35">
        <f>COUNT(N6:N79)</f>
        <v>2</v>
      </c>
    </row>
    <row r="82" spans="1:14" s="2" customFormat="1" ht="20.100000000000001" customHeight="1" x14ac:dyDescent="0.25">
      <c r="A82" s="53"/>
      <c r="B82" s="52"/>
      <c r="C82" s="54"/>
      <c r="D82" s="51"/>
      <c r="E82" s="45"/>
      <c r="F82" s="45"/>
      <c r="G82" s="36"/>
      <c r="H82" s="36"/>
      <c r="I82" s="36"/>
      <c r="J82" s="38">
        <f>SUM(J81:K81)</f>
        <v>8</v>
      </c>
      <c r="K82" s="39"/>
      <c r="L82" s="36"/>
      <c r="M82" s="36"/>
      <c r="N82" s="36"/>
    </row>
    <row r="83" spans="1:14" s="6" customFormat="1" ht="20.100000000000001" customHeight="1" x14ac:dyDescent="0.25">
      <c r="A83" s="6" t="s">
        <v>1</v>
      </c>
      <c r="B83" s="6">
        <f>COUNTIF(B7:B79,"&lt;&gt;0")</f>
        <v>13</v>
      </c>
      <c r="C83" s="6">
        <f>COUNTIF(C7:C79,"&lt;&gt;0")</f>
        <v>13</v>
      </c>
      <c r="D83" s="6">
        <f>COUNT(D7:D80)</f>
        <v>0</v>
      </c>
      <c r="E83" s="6">
        <f>COUNTIF(E7:E79,"&lt;&gt;0")</f>
        <v>13</v>
      </c>
      <c r="F83" s="6">
        <f>COUNTIF(F7:F79,"&lt;&gt;0")</f>
        <v>13</v>
      </c>
    </row>
    <row r="84" spans="1:14" x14ac:dyDescent="0.25">
      <c r="E84" s="7"/>
    </row>
  </sheetData>
  <mergeCells count="26">
    <mergeCell ref="E3:E4"/>
    <mergeCell ref="A3:A4"/>
    <mergeCell ref="F81:F82"/>
    <mergeCell ref="C3:C4"/>
    <mergeCell ref="D3:D4"/>
    <mergeCell ref="D81:D82"/>
    <mergeCell ref="A81:A82"/>
    <mergeCell ref="C81:C82"/>
    <mergeCell ref="E81:E82"/>
    <mergeCell ref="F3:F4"/>
    <mergeCell ref="B3:B4"/>
    <mergeCell ref="B81:B82"/>
    <mergeCell ref="M81:M82"/>
    <mergeCell ref="N81:N82"/>
    <mergeCell ref="J3:K4"/>
    <mergeCell ref="J82:K82"/>
    <mergeCell ref="G3:G4"/>
    <mergeCell ref="G81:G82"/>
    <mergeCell ref="H81:H82"/>
    <mergeCell ref="I81:I82"/>
    <mergeCell ref="L81:L82"/>
    <mergeCell ref="H3:H4"/>
    <mergeCell ref="I3:I4"/>
    <mergeCell ref="L3:L4"/>
    <mergeCell ref="M3:M4"/>
    <mergeCell ref="N3:N4"/>
  </mergeCells>
  <phoneticPr fontId="1" type="noConversion"/>
  <pageMargins left="0.11811023622047245" right="0.11811023622047245" top="0.15748031496062992" bottom="0.15748031496062992" header="0.11811023622047245" footer="0.31496062992125984"/>
  <pageSetup paperSize="9" scale="47" fitToHeight="2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19-20</vt:lpstr>
      <vt:lpstr>'19-20'!Afdrukbereik</vt:lpstr>
      <vt:lpstr>'19-20'!Afdruktitels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Windows-gebruiker</cp:lastModifiedBy>
  <cp:lastPrinted>2019-12-05T21:56:56Z</cp:lastPrinted>
  <dcterms:created xsi:type="dcterms:W3CDTF">2011-07-28T07:36:00Z</dcterms:created>
  <dcterms:modified xsi:type="dcterms:W3CDTF">2019-12-05T21:57:09Z</dcterms:modified>
</cp:coreProperties>
</file>