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796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Blad1!$A$1:$AK$78</definedName>
  </definedNames>
  <calcPr calcId="125725"/>
</workbook>
</file>

<file path=xl/calcChain.xml><?xml version="1.0" encoding="utf-8"?>
<calcChain xmlns="http://schemas.openxmlformats.org/spreadsheetml/2006/main">
  <c r="B20" i="1"/>
  <c r="B59"/>
  <c r="AF74"/>
  <c r="AG74"/>
  <c r="AH74"/>
  <c r="AE74"/>
  <c r="B50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B6"/>
  <c r="B7"/>
  <c r="B8"/>
  <c r="B9"/>
  <c r="B10"/>
  <c r="B11"/>
  <c r="B12"/>
  <c r="B13"/>
  <c r="B14"/>
  <c r="B15"/>
  <c r="B16"/>
  <c r="B17"/>
  <c r="B18"/>
  <c r="B19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1"/>
  <c r="B52"/>
  <c r="B53"/>
  <c r="B54"/>
  <c r="B55"/>
  <c r="B56"/>
  <c r="B57"/>
  <c r="B58"/>
  <c r="B60"/>
  <c r="B61"/>
  <c r="B62"/>
  <c r="B63"/>
  <c r="B64"/>
  <c r="B65"/>
  <c r="B66"/>
  <c r="B67"/>
  <c r="B68"/>
  <c r="B69"/>
  <c r="B70"/>
  <c r="B71"/>
  <c r="B72"/>
  <c r="C5"/>
  <c r="B5"/>
  <c r="D5"/>
  <c r="AC74"/>
  <c r="AD74"/>
  <c r="AK74"/>
  <c r="AA74"/>
  <c r="AB74"/>
  <c r="Z74"/>
  <c r="Z75" s="1"/>
  <c r="W74"/>
  <c r="Y74"/>
  <c r="X74"/>
  <c r="V74"/>
  <c r="U74"/>
  <c r="S74"/>
  <c r="AJ74"/>
  <c r="N74"/>
  <c r="M74"/>
  <c r="L74"/>
  <c r="K74"/>
  <c r="J74"/>
  <c r="I74"/>
  <c r="H74"/>
  <c r="G74"/>
  <c r="F74"/>
  <c r="E74"/>
  <c r="O74"/>
  <c r="P74"/>
  <c r="Q74"/>
  <c r="R74"/>
  <c r="T74"/>
  <c r="S75" l="1"/>
  <c r="AE75"/>
  <c r="B77"/>
  <c r="D78"/>
  <c r="U75"/>
  <c r="W75"/>
  <c r="M75"/>
  <c r="P75"/>
  <c r="K75"/>
  <c r="F75"/>
</calcChain>
</file>

<file path=xl/sharedStrings.xml><?xml version="1.0" encoding="utf-8"?>
<sst xmlns="http://schemas.openxmlformats.org/spreadsheetml/2006/main" count="124" uniqueCount="113">
  <si>
    <t>Aantal MM deelnemers per jogging</t>
  </si>
  <si>
    <t>6km</t>
  </si>
  <si>
    <t>Herman</t>
  </si>
  <si>
    <t>Véronique DV</t>
  </si>
  <si>
    <t>Johan</t>
  </si>
  <si>
    <t>Dominique A.</t>
  </si>
  <si>
    <t>Kitty</t>
  </si>
  <si>
    <t>Stefke DS</t>
  </si>
  <si>
    <t>Leon</t>
  </si>
  <si>
    <t>Dirk</t>
  </si>
  <si>
    <t>Klaartje</t>
  </si>
  <si>
    <t>Stefaan Marivoet</t>
  </si>
  <si>
    <t>JP</t>
  </si>
  <si>
    <t>Els</t>
  </si>
  <si>
    <t>Danny V.</t>
  </si>
  <si>
    <t>Mario</t>
  </si>
  <si>
    <t>Maarten</t>
  </si>
  <si>
    <t>Inkepit</t>
  </si>
  <si>
    <t>Dany G.</t>
  </si>
  <si>
    <t>Ellen</t>
  </si>
  <si>
    <t>MJ</t>
  </si>
  <si>
    <t>Cees</t>
  </si>
  <si>
    <t>7,6km</t>
  </si>
  <si>
    <t>3km</t>
  </si>
  <si>
    <t>9km</t>
  </si>
  <si>
    <t>Goedele</t>
  </si>
  <si>
    <t>zondag 18 september
Drie Provincien Natuurloop
Malderen</t>
  </si>
  <si>
    <t>21km</t>
  </si>
  <si>
    <t>Carla</t>
  </si>
  <si>
    <t>vrijdag 11 november
11.11.11 Solidariteitsjogging
Vossem, Tervuren</t>
  </si>
  <si>
    <t>zondag 16 oktober
Bosmarathon + estafette
Buggenhout</t>
  </si>
  <si>
    <t>zaterdag 10 september
Leopold II jogging
Molenbeek</t>
  </si>
  <si>
    <t>Zaterdag 3 september
Volksstratenloop
Grimbergen</t>
  </si>
  <si>
    <t>5km</t>
  </si>
  <si>
    <t>11km</t>
  </si>
  <si>
    <t>Brigitte</t>
  </si>
  <si>
    <t>Domi (Geldolf)</t>
  </si>
  <si>
    <t>Dimi</t>
  </si>
  <si>
    <t>Frank</t>
  </si>
  <si>
    <t>Veerle</t>
  </si>
  <si>
    <t>Gudrun</t>
  </si>
  <si>
    <t>Maria</t>
  </si>
  <si>
    <t>zondag 18 december
Eindejaarsjogging, Kampenhout</t>
  </si>
  <si>
    <t>5,5km</t>
  </si>
  <si>
    <t>Gerd</t>
  </si>
  <si>
    <t>Lucia</t>
  </si>
  <si>
    <t>zaterdag 31 december
Eindejaarscorrida, Leuven</t>
  </si>
  <si>
    <t>12km</t>
  </si>
  <si>
    <t>Ingrid VH</t>
  </si>
  <si>
    <t>zondag 12 februari
Winterjogging, Hofstade</t>
  </si>
  <si>
    <t>10km</t>
  </si>
  <si>
    <t>zondag 11 maart
Flitsrun, Averbode</t>
  </si>
  <si>
    <t>2 + 3 maart 2012
EETFESTIJN KAAS &amp; VLEES</t>
  </si>
  <si>
    <t>Margo</t>
  </si>
  <si>
    <t>Greta</t>
  </si>
  <si>
    <t>Diane</t>
  </si>
  <si>
    <t>Gloria</t>
  </si>
  <si>
    <t>Pieterjan</t>
  </si>
  <si>
    <t>Wiske</t>
  </si>
  <si>
    <t>Andy Garmendia</t>
  </si>
  <si>
    <t>Joke</t>
  </si>
  <si>
    <t>Marina</t>
  </si>
  <si>
    <t>Werner</t>
  </si>
  <si>
    <t>Filip</t>
  </si>
  <si>
    <t>Joske</t>
  </si>
  <si>
    <t>Ludo</t>
  </si>
  <si>
    <t>Wim Verbeke</t>
  </si>
  <si>
    <t>Evi</t>
  </si>
  <si>
    <t>29 april 2012
NEKKERLOOP</t>
  </si>
  <si>
    <t>TOTAAL
AANTAL GELOPEN KILOMETERS
PER LID
(01 SEPT 2011 - 31 AUG 2012)</t>
  </si>
  <si>
    <t>TOTAAL
AANTAL DEELNAMES AAN
CRITERIUM-JOGGINGS
PER LID
(01 SEPT 2011 - 31 AUG 2012)</t>
  </si>
  <si>
    <t>TOTAAL AANTAL CRITERIUM-PUNTEN
(01 SEPT 2011 - 31 AUG 2012)</t>
  </si>
  <si>
    <t>Meelopers Meise - Club criterium 01 sept 2011 - 31 aug 2012</t>
  </si>
  <si>
    <t>Totaal aantal gelopen kilometers
vanaf 01 sept 2011 (tot 31 aug 2012)</t>
  </si>
  <si>
    <t>Totaal aantal criteriumpunten
vanaf 01 sept 2011 (tot 31 aug 2012)</t>
  </si>
  <si>
    <t>Anja Meert</t>
  </si>
  <si>
    <t>Anya Geysels</t>
  </si>
  <si>
    <t>Bruno Jacobs</t>
  </si>
  <si>
    <t>Ilse</t>
  </si>
  <si>
    <t>Karla (kapster)</t>
  </si>
  <si>
    <t>Pieter</t>
  </si>
  <si>
    <t>zondag 25 maart
Pegasusloop, Londerzeel</t>
  </si>
  <si>
    <t>Bernadette II</t>
  </si>
  <si>
    <t>Peter Colson</t>
  </si>
  <si>
    <t>Martin</t>
  </si>
  <si>
    <t>(Paas)maandag 9 april
Natuurloop, Londerzeel</t>
  </si>
  <si>
    <t>4km</t>
  </si>
  <si>
    <t>8km</t>
  </si>
  <si>
    <t>Nadine</t>
  </si>
  <si>
    <t>Karine</t>
  </si>
  <si>
    <t>7,5km</t>
  </si>
  <si>
    <t>14km</t>
  </si>
  <si>
    <t>zaterdag 21 april
Hyacintenloop, Halle</t>
  </si>
  <si>
    <t>vrijdag 4 mei
Felix Sohieloop, Hoeilaart</t>
  </si>
  <si>
    <t>11,2km</t>
  </si>
  <si>
    <t>Sandrijn</t>
  </si>
  <si>
    <t>Peli</t>
  </si>
  <si>
    <t>Ann V.</t>
  </si>
  <si>
    <t>Luc Callebaut</t>
  </si>
  <si>
    <t>Lut</t>
  </si>
  <si>
    <t>Ariane</t>
  </si>
  <si>
    <t>Wim</t>
  </si>
  <si>
    <t>Jeanine</t>
  </si>
  <si>
    <t>dinsdag 1 mei
Bosloop, Oud-Heverlee</t>
  </si>
  <si>
    <t>zaterdag 7 juli
Guldensporenjogging, Opwijk</t>
  </si>
  <si>
    <t>zaterdag 14 juli
Veldkantjogging, Grimbergen</t>
  </si>
  <si>
    <t>13km</t>
  </si>
  <si>
    <t>12,5km</t>
  </si>
  <si>
    <t>vrijdag 3 augustus
Katarinajogging, Ternat</t>
  </si>
  <si>
    <t>zaterdag 18 augustus
Voerhoekjogging, Ternat</t>
  </si>
  <si>
    <t>5,6km</t>
  </si>
  <si>
    <t>16,8km</t>
  </si>
  <si>
    <t>Tineke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</si>
</sst>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Kristen ITC"/>
      <family val="4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6" borderId="1" xfId="0" applyFill="1" applyBorder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8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9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5" xfId="0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4" fillId="10" borderId="14" xfId="0" applyFont="1" applyFill="1" applyBorder="1" applyAlignment="1">
      <alignment horizontal="center" vertical="center" textRotation="90" wrapText="1"/>
    </xf>
    <xf numFmtId="0" fontId="0" fillId="10" borderId="15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/>
    </xf>
    <xf numFmtId="0" fontId="0" fillId="0" borderId="8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5" borderId="3" xfId="0" applyFill="1" applyBorder="1" applyAlignment="1">
      <alignment horizontal="center" vertical="center" textRotation="90" wrapText="1"/>
    </xf>
    <xf numFmtId="0" fontId="0" fillId="5" borderId="16" xfId="0" applyFill="1" applyBorder="1" applyAlignment="1">
      <alignment horizontal="center" vertical="center" textRotation="90" wrapText="1"/>
    </xf>
    <xf numFmtId="0" fontId="0" fillId="5" borderId="5" xfId="0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FFFF99"/>
      <color rgb="FFFF9933"/>
      <color rgb="FFFFFFCC"/>
      <color rgb="FF66FFFF"/>
      <color rgb="FF33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3"/>
  <sheetViews>
    <sheetView tabSelected="1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78" sqref="H78"/>
    </sheetView>
  </sheetViews>
  <sheetFormatPr defaultRowHeight="15"/>
  <cols>
    <col min="1" max="1" width="51.5703125" customWidth="1"/>
    <col min="2" max="4" width="20.7109375" customWidth="1"/>
    <col min="5" max="6" width="8.5703125" style="14" customWidth="1"/>
    <col min="7" max="33" width="9.140625" style="14"/>
    <col min="34" max="34" width="9.140625" style="40"/>
    <col min="35" max="36" width="9.140625" style="14"/>
  </cols>
  <sheetData>
    <row r="1" spans="1:3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37" ht="15.75" thickBot="1"/>
    <row r="3" spans="1:37" s="3" customFormat="1" ht="176.25" customHeight="1" thickTop="1">
      <c r="A3" s="29"/>
      <c r="B3" s="52" t="s">
        <v>69</v>
      </c>
      <c r="C3" s="52" t="s">
        <v>70</v>
      </c>
      <c r="D3" s="52" t="s">
        <v>71</v>
      </c>
      <c r="E3" s="25" t="s">
        <v>32</v>
      </c>
      <c r="F3" s="44" t="s">
        <v>31</v>
      </c>
      <c r="G3" s="45"/>
      <c r="H3" s="45"/>
      <c r="I3" s="13" t="s">
        <v>26</v>
      </c>
      <c r="J3" s="13" t="s">
        <v>30</v>
      </c>
      <c r="K3" s="44" t="s">
        <v>29</v>
      </c>
      <c r="L3" s="45"/>
      <c r="M3" s="44" t="s">
        <v>42</v>
      </c>
      <c r="N3" s="45"/>
      <c r="O3" s="13" t="s">
        <v>46</v>
      </c>
      <c r="P3" s="44" t="s">
        <v>49</v>
      </c>
      <c r="Q3" s="45"/>
      <c r="R3" s="13" t="s">
        <v>51</v>
      </c>
      <c r="S3" s="44" t="s">
        <v>81</v>
      </c>
      <c r="T3" s="45"/>
      <c r="U3" s="44" t="s">
        <v>85</v>
      </c>
      <c r="V3" s="45"/>
      <c r="W3" s="44" t="s">
        <v>92</v>
      </c>
      <c r="X3" s="45"/>
      <c r="Y3" s="45"/>
      <c r="Z3" s="44" t="s">
        <v>103</v>
      </c>
      <c r="AA3" s="45"/>
      <c r="AB3" s="36" t="s">
        <v>93</v>
      </c>
      <c r="AC3" s="38" t="s">
        <v>104</v>
      </c>
      <c r="AD3" s="38" t="s">
        <v>105</v>
      </c>
      <c r="AE3" s="65" t="s">
        <v>108</v>
      </c>
      <c r="AF3" s="66"/>
      <c r="AG3" s="67"/>
      <c r="AH3" s="43" t="s">
        <v>109</v>
      </c>
      <c r="AI3" s="15"/>
      <c r="AJ3" s="57" t="s">
        <v>52</v>
      </c>
      <c r="AK3" s="57" t="s">
        <v>68</v>
      </c>
    </row>
    <row r="4" spans="1:37" s="3" customFormat="1" ht="16.5" thickBot="1">
      <c r="A4" s="30"/>
      <c r="B4" s="53"/>
      <c r="C4" s="53"/>
      <c r="D4" s="53"/>
      <c r="E4" s="26" t="s">
        <v>22</v>
      </c>
      <c r="F4" s="5" t="s">
        <v>23</v>
      </c>
      <c r="G4" s="5" t="s">
        <v>1</v>
      </c>
      <c r="H4" s="5" t="s">
        <v>24</v>
      </c>
      <c r="I4" s="5" t="s">
        <v>27</v>
      </c>
      <c r="J4" s="5" t="s">
        <v>27</v>
      </c>
      <c r="K4" s="5" t="s">
        <v>33</v>
      </c>
      <c r="L4" s="5" t="s">
        <v>34</v>
      </c>
      <c r="M4" s="5" t="s">
        <v>43</v>
      </c>
      <c r="N4" s="5" t="s">
        <v>34</v>
      </c>
      <c r="O4" s="5" t="s">
        <v>47</v>
      </c>
      <c r="P4" s="5" t="s">
        <v>33</v>
      </c>
      <c r="Q4" s="5" t="s">
        <v>50</v>
      </c>
      <c r="R4" s="5" t="s">
        <v>47</v>
      </c>
      <c r="S4" s="5" t="s">
        <v>33</v>
      </c>
      <c r="T4" s="5" t="s">
        <v>50</v>
      </c>
      <c r="U4" s="5" t="s">
        <v>86</v>
      </c>
      <c r="V4" s="5" t="s">
        <v>87</v>
      </c>
      <c r="W4" s="35" t="s">
        <v>90</v>
      </c>
      <c r="X4" s="35" t="s">
        <v>91</v>
      </c>
      <c r="Y4" s="35" t="s">
        <v>27</v>
      </c>
      <c r="Z4" s="5" t="s">
        <v>87</v>
      </c>
      <c r="AA4" s="5" t="s">
        <v>47</v>
      </c>
      <c r="AB4" s="5" t="s">
        <v>94</v>
      </c>
      <c r="AC4" s="5" t="s">
        <v>106</v>
      </c>
      <c r="AD4" s="5" t="s">
        <v>107</v>
      </c>
      <c r="AE4" s="5" t="s">
        <v>110</v>
      </c>
      <c r="AF4" s="5" t="s">
        <v>94</v>
      </c>
      <c r="AG4" s="5" t="s">
        <v>111</v>
      </c>
      <c r="AH4" s="5" t="s">
        <v>50</v>
      </c>
      <c r="AI4" s="15"/>
      <c r="AJ4" s="58"/>
      <c r="AK4" s="58"/>
    </row>
    <row r="5" spans="1:37" s="3" customFormat="1" ht="16.5" thickTop="1">
      <c r="A5" s="1" t="s">
        <v>59</v>
      </c>
      <c r="B5" s="9">
        <f>SUM(E5:AH5)</f>
        <v>15.6</v>
      </c>
      <c r="C5" s="9">
        <f>COUNT(E5:AH5)</f>
        <v>2</v>
      </c>
      <c r="D5" s="9">
        <f>SUM(C5+AJ5+AK5)</f>
        <v>7</v>
      </c>
      <c r="E5" s="27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>
        <v>10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>
        <v>5.6</v>
      </c>
      <c r="AF5" s="24"/>
      <c r="AG5" s="24"/>
      <c r="AH5" s="24"/>
      <c r="AI5" s="15"/>
      <c r="AJ5" s="31">
        <v>5</v>
      </c>
      <c r="AK5" s="31"/>
    </row>
    <row r="6" spans="1:37" s="3" customFormat="1" ht="15.75">
      <c r="A6" s="1" t="s">
        <v>75</v>
      </c>
      <c r="B6" s="9">
        <f t="shared" ref="B6:B69" si="0">SUM(E6:AH6)</f>
        <v>0</v>
      </c>
      <c r="C6" s="9">
        <f t="shared" ref="C6:C69" si="1">COUNT(E6:AH6)</f>
        <v>0</v>
      </c>
      <c r="D6" s="9">
        <f>SUM(C6+AJ6+AK6)</f>
        <v>5</v>
      </c>
      <c r="E6" s="2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5"/>
      <c r="AJ6" s="31">
        <v>5</v>
      </c>
      <c r="AK6" s="31"/>
    </row>
    <row r="7" spans="1:37" s="3" customFormat="1" ht="15.75">
      <c r="A7" s="1" t="s">
        <v>97</v>
      </c>
      <c r="B7" s="9">
        <f t="shared" si="0"/>
        <v>0</v>
      </c>
      <c r="C7" s="9">
        <f t="shared" si="1"/>
        <v>0</v>
      </c>
      <c r="D7" s="9">
        <f>SUM(C7+AJ7+AK7)</f>
        <v>5</v>
      </c>
      <c r="E7" s="27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15"/>
      <c r="AJ7" s="31"/>
      <c r="AK7" s="31">
        <v>5</v>
      </c>
    </row>
    <row r="8" spans="1:37" s="3" customFormat="1" ht="15.75">
      <c r="A8" s="1" t="s">
        <v>100</v>
      </c>
      <c r="B8" s="9">
        <f t="shared" si="0"/>
        <v>0</v>
      </c>
      <c r="C8" s="9">
        <f t="shared" si="1"/>
        <v>0</v>
      </c>
      <c r="D8" s="9">
        <f>SUM(C8+AJ8+AK8)</f>
        <v>5</v>
      </c>
      <c r="E8" s="27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15"/>
      <c r="AJ8" s="31"/>
      <c r="AK8" s="31">
        <v>5</v>
      </c>
    </row>
    <row r="9" spans="1:37" s="3" customFormat="1" ht="15.75">
      <c r="A9" s="1" t="s">
        <v>76</v>
      </c>
      <c r="B9" s="9">
        <f t="shared" si="0"/>
        <v>0</v>
      </c>
      <c r="C9" s="9">
        <f t="shared" si="1"/>
        <v>0</v>
      </c>
      <c r="D9" s="9">
        <f>SUM(C9+AJ9+AK9)</f>
        <v>10</v>
      </c>
      <c r="E9" s="2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15"/>
      <c r="AJ9" s="31">
        <v>5</v>
      </c>
      <c r="AK9" s="31">
        <v>5</v>
      </c>
    </row>
    <row r="10" spans="1:37" s="3" customFormat="1" ht="15.75">
      <c r="A10" s="1" t="s">
        <v>82</v>
      </c>
      <c r="B10" s="9">
        <f t="shared" si="0"/>
        <v>13</v>
      </c>
      <c r="C10" s="9">
        <f t="shared" si="1"/>
        <v>2</v>
      </c>
      <c r="D10" s="9">
        <f>SUM(C10+AJ10+AK10)</f>
        <v>7</v>
      </c>
      <c r="E10" s="27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>
        <v>5</v>
      </c>
      <c r="T10" s="24"/>
      <c r="U10" s="24"/>
      <c r="V10" s="24">
        <v>8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15"/>
      <c r="AJ10" s="31"/>
      <c r="AK10" s="31">
        <v>5</v>
      </c>
    </row>
    <row r="11" spans="1:37" s="3" customFormat="1" ht="15.75">
      <c r="A11" s="1" t="s">
        <v>35</v>
      </c>
      <c r="B11" s="9">
        <f t="shared" si="0"/>
        <v>41.2</v>
      </c>
      <c r="C11" s="9">
        <f t="shared" si="1"/>
        <v>4</v>
      </c>
      <c r="D11" s="9">
        <f>SUM(C11+AJ11+AK11)</f>
        <v>14</v>
      </c>
      <c r="E11" s="28"/>
      <c r="F11" s="16"/>
      <c r="G11" s="16"/>
      <c r="H11" s="16"/>
      <c r="I11" s="16"/>
      <c r="J11" s="16"/>
      <c r="K11" s="16"/>
      <c r="L11" s="16">
        <v>11</v>
      </c>
      <c r="M11" s="17"/>
      <c r="N11" s="17">
        <v>11</v>
      </c>
      <c r="O11" s="17"/>
      <c r="P11" s="17"/>
      <c r="Q11" s="17"/>
      <c r="R11" s="17"/>
      <c r="S11" s="32"/>
      <c r="T11" s="32"/>
      <c r="U11" s="33"/>
      <c r="V11" s="33"/>
      <c r="W11" s="34"/>
      <c r="X11" s="34"/>
      <c r="Y11" s="34"/>
      <c r="Z11" s="37">
        <v>8</v>
      </c>
      <c r="AA11" s="37"/>
      <c r="AB11" s="37">
        <v>11.2</v>
      </c>
      <c r="AC11" s="39"/>
      <c r="AD11" s="39"/>
      <c r="AE11" s="39"/>
      <c r="AF11" s="39"/>
      <c r="AG11" s="39"/>
      <c r="AH11" s="41"/>
      <c r="AI11" s="15"/>
      <c r="AJ11" s="23">
        <v>5</v>
      </c>
      <c r="AK11" s="31">
        <v>5</v>
      </c>
    </row>
    <row r="12" spans="1:37" s="3" customFormat="1" ht="15.75">
      <c r="A12" s="1" t="s">
        <v>77</v>
      </c>
      <c r="B12" s="9">
        <f t="shared" si="0"/>
        <v>11.2</v>
      </c>
      <c r="C12" s="9">
        <f t="shared" si="1"/>
        <v>1</v>
      </c>
      <c r="D12" s="9">
        <f>SUM(C12+AJ12+AK12)</f>
        <v>11</v>
      </c>
      <c r="E12" s="28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17"/>
      <c r="Q12" s="17"/>
      <c r="R12" s="17"/>
      <c r="S12" s="32"/>
      <c r="T12" s="32"/>
      <c r="U12" s="33"/>
      <c r="V12" s="33"/>
      <c r="W12" s="34"/>
      <c r="X12" s="34"/>
      <c r="Y12" s="34"/>
      <c r="Z12" s="37"/>
      <c r="AA12" s="37"/>
      <c r="AB12" s="37"/>
      <c r="AC12" s="39"/>
      <c r="AD12" s="39"/>
      <c r="AE12" s="39"/>
      <c r="AF12" s="39">
        <v>11.2</v>
      </c>
      <c r="AG12" s="39"/>
      <c r="AH12" s="41"/>
      <c r="AI12" s="15"/>
      <c r="AJ12" s="23">
        <v>5</v>
      </c>
      <c r="AK12" s="31">
        <v>5</v>
      </c>
    </row>
    <row r="13" spans="1:37" ht="15.75">
      <c r="A13" s="1" t="s">
        <v>28</v>
      </c>
      <c r="B13" s="9">
        <f t="shared" si="0"/>
        <v>40</v>
      </c>
      <c r="C13" s="9">
        <f t="shared" si="1"/>
        <v>3</v>
      </c>
      <c r="D13" s="9">
        <f>SUM(C13+AJ13+AK13)</f>
        <v>13</v>
      </c>
      <c r="E13" s="28"/>
      <c r="F13" s="16"/>
      <c r="G13" s="16"/>
      <c r="H13" s="16"/>
      <c r="I13" s="16"/>
      <c r="J13" s="16">
        <v>21</v>
      </c>
      <c r="K13" s="16"/>
      <c r="L13" s="16"/>
      <c r="M13" s="16"/>
      <c r="N13" s="16">
        <v>11</v>
      </c>
      <c r="O13" s="16"/>
      <c r="P13" s="16"/>
      <c r="Q13" s="16"/>
      <c r="R13" s="16"/>
      <c r="S13" s="16"/>
      <c r="T13" s="16"/>
      <c r="U13" s="16"/>
      <c r="V13" s="16">
        <v>8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42"/>
      <c r="AJ13" s="23">
        <v>5</v>
      </c>
      <c r="AK13" s="31">
        <v>5</v>
      </c>
    </row>
    <row r="14" spans="1:37" ht="15.75">
      <c r="A14" s="1" t="s">
        <v>21</v>
      </c>
      <c r="B14" s="9">
        <f t="shared" si="0"/>
        <v>82.7</v>
      </c>
      <c r="C14" s="9">
        <f t="shared" si="1"/>
        <v>9</v>
      </c>
      <c r="D14" s="9">
        <f>SUM(C14+AJ14+AK14)</f>
        <v>19</v>
      </c>
      <c r="E14" s="28"/>
      <c r="F14" s="16"/>
      <c r="G14" s="16">
        <v>6</v>
      </c>
      <c r="H14" s="16"/>
      <c r="I14" s="16"/>
      <c r="J14" s="16"/>
      <c r="K14" s="16"/>
      <c r="L14" s="16">
        <v>11</v>
      </c>
      <c r="M14" s="16"/>
      <c r="N14" s="16">
        <v>11</v>
      </c>
      <c r="O14" s="16"/>
      <c r="P14" s="16"/>
      <c r="Q14" s="16">
        <v>10</v>
      </c>
      <c r="R14" s="16"/>
      <c r="S14" s="16"/>
      <c r="T14" s="16">
        <v>10</v>
      </c>
      <c r="U14" s="16"/>
      <c r="V14" s="16">
        <v>8</v>
      </c>
      <c r="W14" s="16">
        <v>7.5</v>
      </c>
      <c r="X14" s="16"/>
      <c r="Y14" s="16"/>
      <c r="Z14" s="16">
        <v>8</v>
      </c>
      <c r="AA14" s="16"/>
      <c r="AB14" s="16">
        <v>11.2</v>
      </c>
      <c r="AC14" s="16"/>
      <c r="AD14" s="16"/>
      <c r="AE14" s="16"/>
      <c r="AF14" s="16"/>
      <c r="AG14" s="16"/>
      <c r="AH14" s="42"/>
      <c r="AJ14" s="23">
        <v>5</v>
      </c>
      <c r="AK14" s="31">
        <v>5</v>
      </c>
    </row>
    <row r="15" spans="1:37" ht="15.75">
      <c r="A15" s="1" t="s">
        <v>14</v>
      </c>
      <c r="B15" s="9">
        <f t="shared" si="0"/>
        <v>21</v>
      </c>
      <c r="C15" s="9">
        <f t="shared" si="1"/>
        <v>1</v>
      </c>
      <c r="D15" s="9">
        <f>SUM(C15+AJ15+AK15)</f>
        <v>6</v>
      </c>
      <c r="E15" s="28"/>
      <c r="F15" s="16"/>
      <c r="G15" s="16"/>
      <c r="H15" s="16"/>
      <c r="I15" s="16">
        <v>21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42"/>
      <c r="AJ15" s="23">
        <v>5</v>
      </c>
      <c r="AK15" s="31"/>
    </row>
    <row r="16" spans="1:37" ht="15.75">
      <c r="A16" s="1" t="s">
        <v>18</v>
      </c>
      <c r="B16" s="9">
        <f t="shared" si="0"/>
        <v>81.2</v>
      </c>
      <c r="C16" s="9">
        <f t="shared" si="1"/>
        <v>6</v>
      </c>
      <c r="D16" s="9">
        <f>SUM(C16+AJ16+AK16)</f>
        <v>16</v>
      </c>
      <c r="E16" s="28"/>
      <c r="F16" s="16"/>
      <c r="G16" s="16"/>
      <c r="H16" s="16">
        <v>9</v>
      </c>
      <c r="I16" s="16">
        <v>21</v>
      </c>
      <c r="J16" s="16">
        <v>21</v>
      </c>
      <c r="K16" s="16"/>
      <c r="L16" s="16"/>
      <c r="M16" s="16"/>
      <c r="N16" s="16">
        <v>11</v>
      </c>
      <c r="O16" s="16"/>
      <c r="P16" s="16"/>
      <c r="Q16" s="16"/>
      <c r="R16" s="16"/>
      <c r="S16" s="16"/>
      <c r="T16" s="16"/>
      <c r="U16" s="16"/>
      <c r="V16" s="16">
        <v>8</v>
      </c>
      <c r="W16" s="16"/>
      <c r="X16" s="16"/>
      <c r="Y16" s="16"/>
      <c r="Z16" s="16"/>
      <c r="AA16" s="16"/>
      <c r="AB16" s="16">
        <v>11.2</v>
      </c>
      <c r="AC16" s="16"/>
      <c r="AD16" s="16"/>
      <c r="AE16" s="16"/>
      <c r="AF16" s="16"/>
      <c r="AG16" s="16"/>
      <c r="AH16" s="42"/>
      <c r="AJ16" s="23">
        <v>5</v>
      </c>
      <c r="AK16" s="31">
        <v>5</v>
      </c>
    </row>
    <row r="17" spans="1:37" ht="15.75">
      <c r="A17" s="1" t="s">
        <v>55</v>
      </c>
      <c r="B17" s="9">
        <f t="shared" si="0"/>
        <v>0</v>
      </c>
      <c r="C17" s="9">
        <f t="shared" si="1"/>
        <v>0</v>
      </c>
      <c r="D17" s="9">
        <f>SUM(C17+AJ17+AK17)</f>
        <v>5</v>
      </c>
      <c r="E17" s="2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42"/>
      <c r="AJ17" s="23">
        <v>5</v>
      </c>
      <c r="AK17" s="31"/>
    </row>
    <row r="18" spans="1:37" ht="15.75">
      <c r="A18" s="1" t="s">
        <v>37</v>
      </c>
      <c r="B18" s="9">
        <f t="shared" si="0"/>
        <v>37.799999999999997</v>
      </c>
      <c r="C18" s="9">
        <f t="shared" si="1"/>
        <v>3</v>
      </c>
      <c r="D18" s="9">
        <f>SUM(C18+AJ18+AK18)</f>
        <v>8</v>
      </c>
      <c r="E18" s="28"/>
      <c r="F18" s="16"/>
      <c r="G18" s="16"/>
      <c r="H18" s="16"/>
      <c r="I18" s="16"/>
      <c r="J18" s="16"/>
      <c r="K18" s="16"/>
      <c r="L18" s="16">
        <v>11</v>
      </c>
      <c r="M18" s="16"/>
      <c r="N18" s="16"/>
      <c r="O18" s="16"/>
      <c r="P18" s="16"/>
      <c r="Q18" s="16"/>
      <c r="R18" s="16"/>
      <c r="S18" s="16"/>
      <c r="T18" s="16">
        <v>10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>
        <v>16.8</v>
      </c>
      <c r="AH18" s="42"/>
      <c r="AJ18" s="23">
        <v>5</v>
      </c>
      <c r="AK18" s="31"/>
    </row>
    <row r="19" spans="1:37" ht="15.75">
      <c r="A19" s="1" t="s">
        <v>9</v>
      </c>
      <c r="B19" s="9">
        <f t="shared" si="0"/>
        <v>81.5</v>
      </c>
      <c r="C19" s="9">
        <f t="shared" si="1"/>
        <v>6</v>
      </c>
      <c r="D19" s="9">
        <f>SUM(C19+AJ19+AK19)</f>
        <v>16</v>
      </c>
      <c r="E19" s="28"/>
      <c r="F19" s="16"/>
      <c r="G19" s="16"/>
      <c r="H19" s="16"/>
      <c r="I19" s="16"/>
      <c r="J19" s="16">
        <v>21</v>
      </c>
      <c r="K19" s="16"/>
      <c r="L19" s="16">
        <v>11</v>
      </c>
      <c r="M19" s="16"/>
      <c r="N19" s="16"/>
      <c r="O19" s="16">
        <v>12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>
        <v>12</v>
      </c>
      <c r="AB19" s="16"/>
      <c r="AC19" s="16">
        <v>13</v>
      </c>
      <c r="AD19" s="16">
        <v>12.5</v>
      </c>
      <c r="AE19" s="16"/>
      <c r="AF19" s="16"/>
      <c r="AG19" s="16"/>
      <c r="AH19" s="42"/>
      <c r="AJ19" s="23">
        <v>5</v>
      </c>
      <c r="AK19" s="31">
        <v>5</v>
      </c>
    </row>
    <row r="20" spans="1:37" ht="15.75">
      <c r="A20" s="1" t="s">
        <v>5</v>
      </c>
      <c r="B20" s="9">
        <f>SUM(E20:AH20)</f>
        <v>85.2</v>
      </c>
      <c r="C20" s="9">
        <f t="shared" si="1"/>
        <v>7</v>
      </c>
      <c r="D20" s="9">
        <f>SUM(C20+AJ20+AK20)</f>
        <v>12</v>
      </c>
      <c r="E20" s="28"/>
      <c r="F20" s="16"/>
      <c r="G20" s="16"/>
      <c r="H20" s="16"/>
      <c r="I20" s="16"/>
      <c r="J20" s="16">
        <v>21</v>
      </c>
      <c r="K20" s="16"/>
      <c r="L20" s="16"/>
      <c r="M20" s="16"/>
      <c r="N20" s="16"/>
      <c r="O20" s="16"/>
      <c r="P20" s="16"/>
      <c r="Q20" s="16"/>
      <c r="R20" s="16"/>
      <c r="S20" s="16"/>
      <c r="T20" s="16">
        <v>10</v>
      </c>
      <c r="U20" s="16"/>
      <c r="V20" s="16"/>
      <c r="W20" s="16">
        <v>7.5</v>
      </c>
      <c r="X20" s="16"/>
      <c r="Y20" s="16"/>
      <c r="Z20" s="16"/>
      <c r="AA20" s="16"/>
      <c r="AB20" s="16">
        <v>11.2</v>
      </c>
      <c r="AC20" s="16">
        <v>13</v>
      </c>
      <c r="AD20" s="16">
        <v>12.5</v>
      </c>
      <c r="AE20" s="16"/>
      <c r="AF20" s="16"/>
      <c r="AG20" s="16"/>
      <c r="AH20" s="42">
        <v>10</v>
      </c>
      <c r="AJ20" s="23"/>
      <c r="AK20" s="31">
        <v>5</v>
      </c>
    </row>
    <row r="21" spans="1:37" ht="15.75">
      <c r="A21" s="1" t="s">
        <v>36</v>
      </c>
      <c r="B21" s="9">
        <f t="shared" si="0"/>
        <v>22</v>
      </c>
      <c r="C21" s="9">
        <f t="shared" si="1"/>
        <v>2</v>
      </c>
      <c r="D21" s="9">
        <f>SUM(C21+AJ21+AK21)</f>
        <v>12</v>
      </c>
      <c r="E21" s="28"/>
      <c r="F21" s="16"/>
      <c r="G21" s="16"/>
      <c r="H21" s="16"/>
      <c r="I21" s="16"/>
      <c r="J21" s="16"/>
      <c r="K21" s="16"/>
      <c r="L21" s="16">
        <v>11</v>
      </c>
      <c r="M21" s="16"/>
      <c r="N21" s="16">
        <v>11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42"/>
      <c r="AJ21" s="23">
        <v>5</v>
      </c>
      <c r="AK21" s="31">
        <v>5</v>
      </c>
    </row>
    <row r="22" spans="1:37" ht="15.75">
      <c r="A22" s="1" t="s">
        <v>19</v>
      </c>
      <c r="B22" s="9">
        <f t="shared" si="0"/>
        <v>79.2</v>
      </c>
      <c r="C22" s="9">
        <f t="shared" si="1"/>
        <v>7</v>
      </c>
      <c r="D22" s="9">
        <f>SUM(C22+AJ22+AK22)</f>
        <v>17</v>
      </c>
      <c r="E22" s="28"/>
      <c r="F22" s="16"/>
      <c r="G22" s="16"/>
      <c r="H22" s="16">
        <v>9</v>
      </c>
      <c r="I22" s="16">
        <v>21</v>
      </c>
      <c r="J22" s="16">
        <v>11</v>
      </c>
      <c r="K22" s="16"/>
      <c r="L22" s="16"/>
      <c r="M22" s="16"/>
      <c r="N22" s="16"/>
      <c r="O22" s="16"/>
      <c r="P22" s="16"/>
      <c r="Q22" s="16"/>
      <c r="R22" s="16"/>
      <c r="S22" s="16">
        <v>5</v>
      </c>
      <c r="T22" s="16"/>
      <c r="U22" s="16"/>
      <c r="V22" s="16">
        <v>8</v>
      </c>
      <c r="W22" s="16"/>
      <c r="X22" s="16">
        <v>14</v>
      </c>
      <c r="Y22" s="16"/>
      <c r="Z22" s="16"/>
      <c r="AA22" s="16"/>
      <c r="AB22" s="16"/>
      <c r="AC22" s="16"/>
      <c r="AD22" s="16"/>
      <c r="AE22" s="16"/>
      <c r="AF22" s="16">
        <v>11.2</v>
      </c>
      <c r="AG22" s="16"/>
      <c r="AH22" s="42"/>
      <c r="AJ22" s="23">
        <v>5</v>
      </c>
      <c r="AK22" s="31">
        <v>5</v>
      </c>
    </row>
    <row r="23" spans="1:37" ht="15.75">
      <c r="A23" s="1" t="s">
        <v>13</v>
      </c>
      <c r="B23" s="9">
        <f t="shared" si="0"/>
        <v>50.1</v>
      </c>
      <c r="C23" s="9">
        <f t="shared" si="1"/>
        <v>5</v>
      </c>
      <c r="D23" s="9">
        <f>SUM(C23+AJ23+AK23)</f>
        <v>15</v>
      </c>
      <c r="E23" s="28"/>
      <c r="F23" s="16"/>
      <c r="G23" s="16"/>
      <c r="H23" s="16"/>
      <c r="I23" s="16"/>
      <c r="J23" s="16">
        <v>21</v>
      </c>
      <c r="K23" s="16"/>
      <c r="L23" s="16"/>
      <c r="M23" s="16"/>
      <c r="N23" s="16">
        <v>11</v>
      </c>
      <c r="O23" s="16"/>
      <c r="P23" s="16">
        <v>5</v>
      </c>
      <c r="Q23" s="16"/>
      <c r="R23" s="16"/>
      <c r="S23" s="16"/>
      <c r="T23" s="16"/>
      <c r="U23" s="16"/>
      <c r="V23" s="16"/>
      <c r="W23" s="16">
        <v>7.5</v>
      </c>
      <c r="X23" s="16"/>
      <c r="Y23" s="16"/>
      <c r="Z23" s="16"/>
      <c r="AA23" s="16"/>
      <c r="AB23" s="16"/>
      <c r="AC23" s="16"/>
      <c r="AD23" s="16"/>
      <c r="AE23" s="16">
        <v>5.6</v>
      </c>
      <c r="AF23" s="16"/>
      <c r="AG23" s="16"/>
      <c r="AH23" s="42"/>
      <c r="AJ23" s="23">
        <v>5</v>
      </c>
      <c r="AK23" s="31">
        <v>5</v>
      </c>
    </row>
    <row r="24" spans="1:37" ht="15.75">
      <c r="A24" s="1" t="s">
        <v>67</v>
      </c>
      <c r="B24" s="9">
        <f t="shared" si="0"/>
        <v>0</v>
      </c>
      <c r="C24" s="9">
        <f t="shared" si="1"/>
        <v>0</v>
      </c>
      <c r="D24" s="9">
        <f>SUM(C24+AJ24+AK24)</f>
        <v>10</v>
      </c>
      <c r="E24" s="28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42"/>
      <c r="AJ24" s="23">
        <v>5</v>
      </c>
      <c r="AK24" s="31">
        <v>5</v>
      </c>
    </row>
    <row r="25" spans="1:37" ht="15.75">
      <c r="A25" s="1" t="s">
        <v>63</v>
      </c>
      <c r="B25" s="9">
        <f t="shared" si="0"/>
        <v>8</v>
      </c>
      <c r="C25" s="9">
        <f t="shared" si="1"/>
        <v>1</v>
      </c>
      <c r="D25" s="9">
        <f>SUM(C25+AJ25+AK25)</f>
        <v>6</v>
      </c>
      <c r="E25" s="28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v>8</v>
      </c>
      <c r="AA25" s="16"/>
      <c r="AB25" s="16"/>
      <c r="AC25" s="16"/>
      <c r="AD25" s="16"/>
      <c r="AE25" s="16"/>
      <c r="AF25" s="16"/>
      <c r="AG25" s="16"/>
      <c r="AH25" s="42"/>
      <c r="AJ25" s="23">
        <v>5</v>
      </c>
      <c r="AK25" s="31"/>
    </row>
    <row r="26" spans="1:37" ht="15.75">
      <c r="A26" s="1" t="s">
        <v>38</v>
      </c>
      <c r="B26" s="9">
        <f t="shared" si="0"/>
        <v>11</v>
      </c>
      <c r="C26" s="9">
        <f t="shared" si="1"/>
        <v>1</v>
      </c>
      <c r="D26" s="9">
        <f>SUM(C26+AJ26+AK26)</f>
        <v>6</v>
      </c>
      <c r="E26" s="28"/>
      <c r="F26" s="16"/>
      <c r="G26" s="16"/>
      <c r="H26" s="16"/>
      <c r="I26" s="16"/>
      <c r="J26" s="16"/>
      <c r="K26" s="16"/>
      <c r="L26" s="16">
        <v>11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42"/>
      <c r="AJ26" s="23">
        <v>5</v>
      </c>
      <c r="AK26" s="31"/>
    </row>
    <row r="27" spans="1:37" ht="15.75">
      <c r="A27" s="1" t="s">
        <v>44</v>
      </c>
      <c r="B27" s="9">
        <f t="shared" si="0"/>
        <v>24.1</v>
      </c>
      <c r="C27" s="9">
        <f t="shared" si="1"/>
        <v>4</v>
      </c>
      <c r="D27" s="9">
        <f>SUM(C27+AJ27+AK27)</f>
        <v>14</v>
      </c>
      <c r="E27" s="28"/>
      <c r="F27" s="16"/>
      <c r="G27" s="16"/>
      <c r="H27" s="16"/>
      <c r="I27" s="16"/>
      <c r="J27" s="16"/>
      <c r="K27" s="16"/>
      <c r="L27" s="16"/>
      <c r="M27" s="16">
        <v>5.5</v>
      </c>
      <c r="N27" s="16"/>
      <c r="O27" s="16"/>
      <c r="P27" s="16">
        <v>5</v>
      </c>
      <c r="Q27" s="16"/>
      <c r="R27" s="16"/>
      <c r="S27" s="16"/>
      <c r="T27" s="16"/>
      <c r="U27" s="16"/>
      <c r="V27" s="16">
        <v>8</v>
      </c>
      <c r="W27" s="16"/>
      <c r="X27" s="16"/>
      <c r="Y27" s="16"/>
      <c r="Z27" s="16"/>
      <c r="AA27" s="16"/>
      <c r="AB27" s="16"/>
      <c r="AC27" s="16"/>
      <c r="AD27" s="16"/>
      <c r="AE27" s="16">
        <v>5.6</v>
      </c>
      <c r="AF27" s="16"/>
      <c r="AG27" s="16"/>
      <c r="AH27" s="42"/>
      <c r="AJ27" s="23">
        <v>5</v>
      </c>
      <c r="AK27" s="31">
        <v>5</v>
      </c>
    </row>
    <row r="28" spans="1:37" ht="15.75">
      <c r="A28" s="1" t="s">
        <v>56</v>
      </c>
      <c r="B28" s="9">
        <f t="shared" si="0"/>
        <v>0</v>
      </c>
      <c r="C28" s="9">
        <f t="shared" si="1"/>
        <v>0</v>
      </c>
      <c r="D28" s="9">
        <f>SUM(C28+AJ28+AK28)</f>
        <v>5</v>
      </c>
      <c r="E28" s="28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42"/>
      <c r="AJ28" s="23">
        <v>5</v>
      </c>
      <c r="AK28" s="31"/>
    </row>
    <row r="29" spans="1:37" ht="15.75">
      <c r="A29" s="1" t="s">
        <v>25</v>
      </c>
      <c r="B29" s="9">
        <f t="shared" si="0"/>
        <v>26</v>
      </c>
      <c r="C29" s="9">
        <f t="shared" si="1"/>
        <v>4</v>
      </c>
      <c r="D29" s="9">
        <f>SUM(C29+AJ29+AK29)</f>
        <v>14</v>
      </c>
      <c r="E29" s="28"/>
      <c r="F29" s="16"/>
      <c r="G29" s="16">
        <v>6</v>
      </c>
      <c r="H29" s="16"/>
      <c r="I29" s="16"/>
      <c r="J29" s="16">
        <v>11</v>
      </c>
      <c r="K29" s="16"/>
      <c r="L29" s="16"/>
      <c r="M29" s="16"/>
      <c r="N29" s="16"/>
      <c r="O29" s="16"/>
      <c r="P29" s="16"/>
      <c r="Q29" s="16"/>
      <c r="R29" s="16"/>
      <c r="S29" s="16">
        <v>5</v>
      </c>
      <c r="T29" s="16"/>
      <c r="U29" s="16">
        <v>4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42"/>
      <c r="AJ29" s="23">
        <v>5</v>
      </c>
      <c r="AK29" s="31">
        <v>5</v>
      </c>
    </row>
    <row r="30" spans="1:37" ht="15.75">
      <c r="A30" s="1" t="s">
        <v>54</v>
      </c>
      <c r="B30" s="9">
        <f t="shared" si="0"/>
        <v>5</v>
      </c>
      <c r="C30" s="9">
        <f t="shared" si="1"/>
        <v>1</v>
      </c>
      <c r="D30" s="9">
        <f>SUM(C30+AJ30+AK30)</f>
        <v>11</v>
      </c>
      <c r="E30" s="2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5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42"/>
      <c r="AJ30" s="23">
        <v>5</v>
      </c>
      <c r="AK30" s="31">
        <v>5</v>
      </c>
    </row>
    <row r="31" spans="1:37" ht="15.75">
      <c r="A31" s="1" t="s">
        <v>40</v>
      </c>
      <c r="B31" s="9">
        <f t="shared" si="0"/>
        <v>5</v>
      </c>
      <c r="C31" s="9">
        <f t="shared" si="1"/>
        <v>1</v>
      </c>
      <c r="D31" s="9">
        <f>SUM(C31+AJ31+AK31)</f>
        <v>11</v>
      </c>
      <c r="E31" s="28"/>
      <c r="F31" s="16"/>
      <c r="G31" s="16"/>
      <c r="H31" s="16"/>
      <c r="I31" s="16"/>
      <c r="J31" s="16"/>
      <c r="K31" s="16">
        <v>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42"/>
      <c r="AJ31" s="23">
        <v>5</v>
      </c>
      <c r="AK31" s="31">
        <v>5</v>
      </c>
    </row>
    <row r="32" spans="1:37" ht="15.75">
      <c r="A32" s="1" t="s">
        <v>2</v>
      </c>
      <c r="B32" s="9">
        <f t="shared" si="0"/>
        <v>44.2</v>
      </c>
      <c r="C32" s="9">
        <f t="shared" si="1"/>
        <v>5</v>
      </c>
      <c r="D32" s="9">
        <f>SUM(C32+AJ32+AK32)</f>
        <v>15</v>
      </c>
      <c r="E32" s="28"/>
      <c r="F32" s="16"/>
      <c r="G32" s="16">
        <v>6</v>
      </c>
      <c r="H32" s="16"/>
      <c r="I32" s="16"/>
      <c r="J32" s="16"/>
      <c r="K32" s="16"/>
      <c r="L32" s="16">
        <v>11</v>
      </c>
      <c r="M32" s="16"/>
      <c r="N32" s="16"/>
      <c r="O32" s="16"/>
      <c r="P32" s="16"/>
      <c r="Q32" s="16"/>
      <c r="R32" s="16"/>
      <c r="S32" s="16"/>
      <c r="T32" s="16"/>
      <c r="U32" s="16"/>
      <c r="V32" s="16">
        <v>8</v>
      </c>
      <c r="W32" s="16"/>
      <c r="X32" s="16"/>
      <c r="Y32" s="16"/>
      <c r="Z32" s="16">
        <v>8</v>
      </c>
      <c r="AA32" s="16"/>
      <c r="AB32" s="16">
        <v>11.2</v>
      </c>
      <c r="AC32" s="16"/>
      <c r="AD32" s="16"/>
      <c r="AE32" s="16"/>
      <c r="AF32" s="16"/>
      <c r="AG32" s="16"/>
      <c r="AH32" s="42"/>
      <c r="AJ32" s="23">
        <v>5</v>
      </c>
      <c r="AK32" s="31">
        <v>5</v>
      </c>
    </row>
    <row r="33" spans="1:37" ht="15.75">
      <c r="A33" s="1" t="s">
        <v>78</v>
      </c>
      <c r="B33" s="9">
        <f t="shared" si="0"/>
        <v>7.5</v>
      </c>
      <c r="C33" s="9">
        <f t="shared" si="1"/>
        <v>1</v>
      </c>
      <c r="D33" s="9">
        <f>SUM(C33+AJ33+AK33)</f>
        <v>11</v>
      </c>
      <c r="E33" s="28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>
        <v>7.5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42"/>
      <c r="AJ33" s="23">
        <v>5</v>
      </c>
      <c r="AK33" s="31">
        <v>5</v>
      </c>
    </row>
    <row r="34" spans="1:37" ht="15.75">
      <c r="A34" s="1" t="s">
        <v>48</v>
      </c>
      <c r="B34" s="9">
        <f t="shared" si="0"/>
        <v>12</v>
      </c>
      <c r="C34" s="9">
        <f t="shared" si="1"/>
        <v>1</v>
      </c>
      <c r="D34" s="9">
        <f>SUM(C34+AJ34+AK34)</f>
        <v>11</v>
      </c>
      <c r="E34" s="28"/>
      <c r="F34" s="16"/>
      <c r="G34" s="16"/>
      <c r="H34" s="16"/>
      <c r="I34" s="16"/>
      <c r="J34" s="16"/>
      <c r="K34" s="16"/>
      <c r="L34" s="16"/>
      <c r="M34" s="16"/>
      <c r="N34" s="16"/>
      <c r="O34" s="16">
        <v>12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42"/>
      <c r="AJ34" s="23">
        <v>5</v>
      </c>
      <c r="AK34" s="31">
        <v>5</v>
      </c>
    </row>
    <row r="35" spans="1:37" ht="15.75">
      <c r="A35" s="1" t="s">
        <v>17</v>
      </c>
      <c r="B35" s="9">
        <f t="shared" si="0"/>
        <v>97.2</v>
      </c>
      <c r="C35" s="9">
        <f t="shared" si="1"/>
        <v>8</v>
      </c>
      <c r="D35" s="9">
        <f>SUM(C35+AJ35+AK35)</f>
        <v>18</v>
      </c>
      <c r="E35" s="28"/>
      <c r="F35" s="16"/>
      <c r="G35" s="16"/>
      <c r="H35" s="16">
        <v>9</v>
      </c>
      <c r="I35" s="16">
        <v>21</v>
      </c>
      <c r="J35" s="16"/>
      <c r="K35" s="16"/>
      <c r="L35" s="16">
        <v>11</v>
      </c>
      <c r="M35" s="16"/>
      <c r="N35" s="16">
        <v>11</v>
      </c>
      <c r="O35" s="16"/>
      <c r="P35" s="16"/>
      <c r="Q35" s="16">
        <v>10</v>
      </c>
      <c r="R35" s="16"/>
      <c r="S35" s="16"/>
      <c r="T35" s="16">
        <v>10</v>
      </c>
      <c r="U35" s="16"/>
      <c r="V35" s="16"/>
      <c r="W35" s="16"/>
      <c r="X35" s="16">
        <v>14</v>
      </c>
      <c r="Y35" s="16"/>
      <c r="Z35" s="16"/>
      <c r="AA35" s="16"/>
      <c r="AB35" s="16"/>
      <c r="AC35" s="16"/>
      <c r="AD35" s="16"/>
      <c r="AE35" s="16"/>
      <c r="AF35" s="16">
        <v>11.2</v>
      </c>
      <c r="AG35" s="16"/>
      <c r="AH35" s="42"/>
      <c r="AJ35" s="23">
        <v>5</v>
      </c>
      <c r="AK35" s="31">
        <v>5</v>
      </c>
    </row>
    <row r="36" spans="1:37" ht="15.75">
      <c r="A36" s="1" t="s">
        <v>102</v>
      </c>
      <c r="B36" s="9">
        <f t="shared" si="0"/>
        <v>0</v>
      </c>
      <c r="C36" s="9">
        <f t="shared" si="1"/>
        <v>0</v>
      </c>
      <c r="D36" s="9">
        <f>SUM(C36+AJ36+AK36)</f>
        <v>5</v>
      </c>
      <c r="E36" s="28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42"/>
      <c r="AJ36" s="23"/>
      <c r="AK36" s="31">
        <v>5</v>
      </c>
    </row>
    <row r="37" spans="1:37" ht="15.75">
      <c r="A37" s="1" t="s">
        <v>4</v>
      </c>
      <c r="B37" s="9">
        <f t="shared" si="0"/>
        <v>31.3</v>
      </c>
      <c r="C37" s="9">
        <f t="shared" si="1"/>
        <v>3</v>
      </c>
      <c r="D37" s="9">
        <f>SUM(C37+AJ37+AK37)</f>
        <v>13</v>
      </c>
      <c r="E37" s="28">
        <v>7.6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>
        <v>12.5</v>
      </c>
      <c r="AE37" s="16"/>
      <c r="AF37" s="16">
        <v>11.2</v>
      </c>
      <c r="AG37" s="16"/>
      <c r="AH37" s="42"/>
      <c r="AJ37" s="23">
        <v>5</v>
      </c>
      <c r="AK37" s="31">
        <v>5</v>
      </c>
    </row>
    <row r="38" spans="1:37" ht="15.75">
      <c r="A38" s="1" t="s">
        <v>60</v>
      </c>
      <c r="B38" s="9">
        <f t="shared" si="0"/>
        <v>0</v>
      </c>
      <c r="C38" s="9">
        <f t="shared" si="1"/>
        <v>0</v>
      </c>
      <c r="D38" s="9">
        <f>SUM(C38+AJ38+AK38)</f>
        <v>5</v>
      </c>
      <c r="E38" s="28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42"/>
      <c r="AJ38" s="23">
        <v>5</v>
      </c>
      <c r="AK38" s="31"/>
    </row>
    <row r="39" spans="1:37" ht="15.75">
      <c r="A39" s="1" t="s">
        <v>64</v>
      </c>
      <c r="B39" s="9">
        <f t="shared" si="0"/>
        <v>0</v>
      </c>
      <c r="C39" s="9">
        <f t="shared" si="1"/>
        <v>0</v>
      </c>
      <c r="D39" s="9">
        <f>SUM(C39+AJ39+AK39)</f>
        <v>10</v>
      </c>
      <c r="E39" s="28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42"/>
      <c r="AJ39" s="23">
        <v>5</v>
      </c>
      <c r="AK39" s="31">
        <v>5</v>
      </c>
    </row>
    <row r="40" spans="1:37" ht="15.75">
      <c r="A40" s="1" t="s">
        <v>12</v>
      </c>
      <c r="B40" s="9">
        <f t="shared" si="0"/>
        <v>54.2</v>
      </c>
      <c r="C40" s="9">
        <f t="shared" si="1"/>
        <v>4</v>
      </c>
      <c r="D40" s="9">
        <f>SUM(C40+AJ40+AK40)</f>
        <v>9</v>
      </c>
      <c r="E40" s="28"/>
      <c r="F40" s="16"/>
      <c r="G40" s="16"/>
      <c r="H40" s="16"/>
      <c r="I40" s="16"/>
      <c r="J40" s="16">
        <v>21</v>
      </c>
      <c r="K40" s="16"/>
      <c r="L40" s="16">
        <v>11</v>
      </c>
      <c r="M40" s="16"/>
      <c r="N40" s="16">
        <v>11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>
        <v>11.2</v>
      </c>
      <c r="AC40" s="16"/>
      <c r="AD40" s="16"/>
      <c r="AE40" s="16"/>
      <c r="AF40" s="16"/>
      <c r="AG40" s="16"/>
      <c r="AH40" s="42"/>
      <c r="AJ40" s="23"/>
      <c r="AK40" s="31">
        <v>5</v>
      </c>
    </row>
    <row r="41" spans="1:37" ht="15.75">
      <c r="A41" s="1" t="s">
        <v>89</v>
      </c>
      <c r="B41" s="9">
        <f t="shared" si="0"/>
        <v>16</v>
      </c>
      <c r="C41" s="9">
        <f t="shared" si="1"/>
        <v>2</v>
      </c>
      <c r="D41" s="9">
        <f>SUM(C41+AJ41+AK41)</f>
        <v>7</v>
      </c>
      <c r="E41" s="28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>
        <v>8</v>
      </c>
      <c r="W41" s="16"/>
      <c r="X41" s="16"/>
      <c r="Y41" s="16"/>
      <c r="Z41" s="16">
        <v>8</v>
      </c>
      <c r="AA41" s="16"/>
      <c r="AB41" s="16"/>
      <c r="AC41" s="16"/>
      <c r="AD41" s="16"/>
      <c r="AE41" s="16"/>
      <c r="AF41" s="16"/>
      <c r="AG41" s="16"/>
      <c r="AH41" s="42"/>
      <c r="AJ41" s="23"/>
      <c r="AK41" s="31">
        <v>5</v>
      </c>
    </row>
    <row r="42" spans="1:37" ht="15.75">
      <c r="A42" s="1" t="s">
        <v>79</v>
      </c>
      <c r="B42" s="9">
        <f t="shared" si="0"/>
        <v>0</v>
      </c>
      <c r="C42" s="9">
        <f t="shared" si="1"/>
        <v>0</v>
      </c>
      <c r="D42" s="9">
        <f>SUM(C42+AJ42+AK42)</f>
        <v>10</v>
      </c>
      <c r="E42" s="28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42"/>
      <c r="AJ42" s="23">
        <v>5</v>
      </c>
      <c r="AK42" s="31">
        <v>5</v>
      </c>
    </row>
    <row r="43" spans="1:37" ht="15.75">
      <c r="A43" s="1" t="s">
        <v>6</v>
      </c>
      <c r="B43" s="9">
        <f t="shared" si="0"/>
        <v>18.5</v>
      </c>
      <c r="C43" s="9">
        <f t="shared" si="1"/>
        <v>4</v>
      </c>
      <c r="D43" s="9">
        <f>SUM(C43+AJ43+AK43)</f>
        <v>9</v>
      </c>
      <c r="E43" s="28"/>
      <c r="F43" s="16">
        <v>3</v>
      </c>
      <c r="G43" s="16"/>
      <c r="H43" s="16"/>
      <c r="I43" s="16"/>
      <c r="J43" s="16"/>
      <c r="K43" s="16">
        <v>5</v>
      </c>
      <c r="L43" s="16"/>
      <c r="M43" s="16">
        <v>5.5</v>
      </c>
      <c r="N43" s="16"/>
      <c r="O43" s="16"/>
      <c r="P43" s="16"/>
      <c r="Q43" s="16"/>
      <c r="R43" s="16"/>
      <c r="S43" s="16">
        <v>5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42"/>
      <c r="AJ43" s="23"/>
      <c r="AK43" s="31">
        <v>5</v>
      </c>
    </row>
    <row r="44" spans="1:37" ht="15.75">
      <c r="A44" s="1" t="s">
        <v>10</v>
      </c>
      <c r="B44" s="9">
        <f t="shared" si="0"/>
        <v>53</v>
      </c>
      <c r="C44" s="9">
        <f t="shared" si="1"/>
        <v>4</v>
      </c>
      <c r="D44" s="9">
        <f>SUM(C44+AJ44+AK44)</f>
        <v>9</v>
      </c>
      <c r="E44" s="28"/>
      <c r="F44" s="16"/>
      <c r="G44" s="16"/>
      <c r="H44" s="16"/>
      <c r="I44" s="16">
        <v>21</v>
      </c>
      <c r="J44" s="16"/>
      <c r="K44" s="16"/>
      <c r="L44" s="16">
        <v>11</v>
      </c>
      <c r="M44" s="16"/>
      <c r="N44" s="16">
        <v>11</v>
      </c>
      <c r="O44" s="16"/>
      <c r="P44" s="16"/>
      <c r="Q44" s="16"/>
      <c r="R44" s="16"/>
      <c r="S44" s="16"/>
      <c r="T44" s="16">
        <v>10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42"/>
      <c r="AJ44" s="23">
        <v>5</v>
      </c>
      <c r="AK44" s="31"/>
    </row>
    <row r="45" spans="1:37" ht="15.75">
      <c r="A45" s="1" t="s">
        <v>8</v>
      </c>
      <c r="B45" s="9">
        <f t="shared" si="0"/>
        <v>62.8</v>
      </c>
      <c r="C45" s="9">
        <f t="shared" si="1"/>
        <v>5</v>
      </c>
      <c r="D45" s="9">
        <f>SUM(C45+AJ45+AK45)</f>
        <v>15</v>
      </c>
      <c r="E45" s="28">
        <v>7.6</v>
      </c>
      <c r="F45" s="16"/>
      <c r="G45" s="16"/>
      <c r="H45" s="16"/>
      <c r="I45" s="16"/>
      <c r="J45" s="16">
        <v>21</v>
      </c>
      <c r="K45" s="16"/>
      <c r="L45" s="16"/>
      <c r="M45" s="16"/>
      <c r="N45" s="16">
        <v>11</v>
      </c>
      <c r="O45" s="16">
        <v>12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>
        <v>11.2</v>
      </c>
      <c r="AC45" s="16"/>
      <c r="AD45" s="16"/>
      <c r="AE45" s="16"/>
      <c r="AF45" s="16"/>
      <c r="AG45" s="16"/>
      <c r="AH45" s="42"/>
      <c r="AJ45" s="23">
        <v>5</v>
      </c>
      <c r="AK45" s="31">
        <v>5</v>
      </c>
    </row>
    <row r="46" spans="1:37" ht="15.75">
      <c r="A46" s="1" t="s">
        <v>98</v>
      </c>
      <c r="B46" s="9">
        <f t="shared" si="0"/>
        <v>0</v>
      </c>
      <c r="C46" s="9">
        <f t="shared" si="1"/>
        <v>0</v>
      </c>
      <c r="D46" s="9">
        <f>SUM(C46+AJ46+AK46)</f>
        <v>5</v>
      </c>
      <c r="E46" s="28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42"/>
      <c r="AJ46" s="23"/>
      <c r="AK46" s="31">
        <v>5</v>
      </c>
    </row>
    <row r="47" spans="1:37" ht="15.75">
      <c r="A47" s="1" t="s">
        <v>45</v>
      </c>
      <c r="B47" s="9">
        <f t="shared" si="0"/>
        <v>39</v>
      </c>
      <c r="C47" s="9">
        <f t="shared" si="1"/>
        <v>4</v>
      </c>
      <c r="D47" s="9">
        <f>SUM(C47+AJ47+AK47)</f>
        <v>14</v>
      </c>
      <c r="E47" s="28"/>
      <c r="F47" s="16"/>
      <c r="G47" s="16"/>
      <c r="H47" s="16"/>
      <c r="I47" s="16"/>
      <c r="J47" s="16"/>
      <c r="K47" s="16"/>
      <c r="L47" s="16"/>
      <c r="M47" s="16"/>
      <c r="N47" s="16">
        <v>11</v>
      </c>
      <c r="O47" s="16"/>
      <c r="P47" s="16"/>
      <c r="Q47" s="16">
        <v>10</v>
      </c>
      <c r="R47" s="16"/>
      <c r="S47" s="16"/>
      <c r="T47" s="16">
        <v>10</v>
      </c>
      <c r="U47" s="16"/>
      <c r="V47" s="16">
        <v>8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2"/>
      <c r="AJ47" s="23">
        <v>5</v>
      </c>
      <c r="AK47" s="31">
        <v>5</v>
      </c>
    </row>
    <row r="48" spans="1:37" ht="15.75">
      <c r="A48" s="1" t="s">
        <v>65</v>
      </c>
      <c r="B48" s="9">
        <f t="shared" si="0"/>
        <v>0</v>
      </c>
      <c r="C48" s="9">
        <f t="shared" si="1"/>
        <v>0</v>
      </c>
      <c r="D48" s="9">
        <f>SUM(C48+AJ48+AK48)</f>
        <v>10</v>
      </c>
      <c r="E48" s="28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42"/>
      <c r="AJ48" s="23">
        <v>5</v>
      </c>
      <c r="AK48" s="31">
        <v>5</v>
      </c>
    </row>
    <row r="49" spans="1:37" ht="15.75">
      <c r="A49" s="1" t="s">
        <v>99</v>
      </c>
      <c r="B49" s="9">
        <f t="shared" si="0"/>
        <v>0</v>
      </c>
      <c r="C49" s="9">
        <f t="shared" si="1"/>
        <v>0</v>
      </c>
      <c r="D49" s="9">
        <f>SUM(C49+AJ49+AK49)</f>
        <v>5</v>
      </c>
      <c r="E49" s="28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42"/>
      <c r="AJ49" s="23"/>
      <c r="AK49" s="31">
        <v>5</v>
      </c>
    </row>
    <row r="50" spans="1:37" ht="15.75">
      <c r="A50" s="1" t="s">
        <v>16</v>
      </c>
      <c r="B50" s="9">
        <f>SUM(E50:AH50)</f>
        <v>120.8</v>
      </c>
      <c r="C50" s="9">
        <f t="shared" si="1"/>
        <v>10</v>
      </c>
      <c r="D50" s="9">
        <f>SUM(C50+AJ50+AK50)</f>
        <v>20</v>
      </c>
      <c r="E50" s="28">
        <v>7.6</v>
      </c>
      <c r="F50" s="16"/>
      <c r="G50" s="16"/>
      <c r="H50" s="16"/>
      <c r="I50" s="16"/>
      <c r="J50" s="16"/>
      <c r="K50" s="16"/>
      <c r="L50" s="16">
        <v>11</v>
      </c>
      <c r="M50" s="16"/>
      <c r="N50" s="16">
        <v>11</v>
      </c>
      <c r="O50" s="16">
        <v>12</v>
      </c>
      <c r="P50" s="16"/>
      <c r="Q50" s="16"/>
      <c r="R50" s="16">
        <v>12</v>
      </c>
      <c r="S50" s="16"/>
      <c r="T50" s="16">
        <v>10</v>
      </c>
      <c r="U50" s="16"/>
      <c r="V50" s="16"/>
      <c r="W50" s="16"/>
      <c r="X50" s="16"/>
      <c r="Y50" s="16">
        <v>21</v>
      </c>
      <c r="Z50" s="16"/>
      <c r="AA50" s="16">
        <v>12</v>
      </c>
      <c r="AB50" s="16">
        <v>11.2</v>
      </c>
      <c r="AC50" s="16">
        <v>13</v>
      </c>
      <c r="AD50" s="16"/>
      <c r="AE50" s="16"/>
      <c r="AF50" s="16"/>
      <c r="AG50" s="16"/>
      <c r="AH50" s="42"/>
      <c r="AJ50" s="23">
        <v>5</v>
      </c>
      <c r="AK50" s="31">
        <v>5</v>
      </c>
    </row>
    <row r="51" spans="1:37" ht="15.75">
      <c r="A51" s="1" t="s">
        <v>53</v>
      </c>
      <c r="B51" s="9">
        <f t="shared" si="0"/>
        <v>0</v>
      </c>
      <c r="C51" s="9">
        <f t="shared" si="1"/>
        <v>0</v>
      </c>
      <c r="D51" s="9">
        <f>SUM(C51+AJ51+AK51)</f>
        <v>5</v>
      </c>
      <c r="E51" s="28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42"/>
      <c r="AJ51" s="23">
        <v>5</v>
      </c>
      <c r="AK51" s="31"/>
    </row>
    <row r="52" spans="1:37" ht="15.75">
      <c r="A52" s="1" t="s">
        <v>41</v>
      </c>
      <c r="B52" s="9">
        <f t="shared" si="0"/>
        <v>10</v>
      </c>
      <c r="C52" s="9">
        <f t="shared" si="1"/>
        <v>2</v>
      </c>
      <c r="D52" s="9">
        <f>SUM(C52+AJ52+AK52)</f>
        <v>7</v>
      </c>
      <c r="E52" s="28"/>
      <c r="F52" s="16"/>
      <c r="G52" s="16"/>
      <c r="H52" s="16"/>
      <c r="I52" s="16"/>
      <c r="J52" s="16"/>
      <c r="K52" s="16">
        <v>5</v>
      </c>
      <c r="L52" s="16"/>
      <c r="M52" s="16"/>
      <c r="N52" s="16"/>
      <c r="O52" s="16"/>
      <c r="P52" s="16"/>
      <c r="Q52" s="16"/>
      <c r="R52" s="16"/>
      <c r="S52" s="16">
        <v>5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42"/>
      <c r="AJ52" s="23">
        <v>5</v>
      </c>
      <c r="AK52" s="31"/>
    </row>
    <row r="53" spans="1:37" ht="15.75">
      <c r="A53" s="1" t="s">
        <v>61</v>
      </c>
      <c r="B53" s="9">
        <f t="shared" si="0"/>
        <v>8</v>
      </c>
      <c r="C53" s="9">
        <f t="shared" si="1"/>
        <v>1</v>
      </c>
      <c r="D53" s="9">
        <f>SUM(C53+AJ53+AK53)</f>
        <v>11</v>
      </c>
      <c r="E53" s="28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>
        <v>8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42"/>
      <c r="AJ53" s="23">
        <v>5</v>
      </c>
      <c r="AK53" s="31">
        <v>5</v>
      </c>
    </row>
    <row r="54" spans="1:37" ht="15.75">
      <c r="A54" s="1" t="s">
        <v>15</v>
      </c>
      <c r="B54" s="9">
        <f t="shared" si="0"/>
        <v>113.5</v>
      </c>
      <c r="C54" s="9">
        <f t="shared" si="1"/>
        <v>9</v>
      </c>
      <c r="D54" s="9">
        <f>SUM(C54+AJ54+AK54)</f>
        <v>14</v>
      </c>
      <c r="E54" s="28"/>
      <c r="F54" s="16"/>
      <c r="G54" s="16"/>
      <c r="H54" s="16">
        <v>9</v>
      </c>
      <c r="I54" s="16">
        <v>21</v>
      </c>
      <c r="J54" s="16"/>
      <c r="K54" s="16"/>
      <c r="L54" s="16"/>
      <c r="M54" s="16"/>
      <c r="N54" s="16">
        <v>11</v>
      </c>
      <c r="O54" s="16"/>
      <c r="P54" s="16"/>
      <c r="Q54" s="16">
        <v>10</v>
      </c>
      <c r="R54" s="16">
        <v>12</v>
      </c>
      <c r="S54" s="16"/>
      <c r="T54" s="16">
        <v>10</v>
      </c>
      <c r="U54" s="16"/>
      <c r="V54" s="16"/>
      <c r="W54" s="16"/>
      <c r="X54" s="16"/>
      <c r="Y54" s="16"/>
      <c r="Z54" s="16"/>
      <c r="AA54" s="16"/>
      <c r="AB54" s="16">
        <v>11.2</v>
      </c>
      <c r="AC54" s="16"/>
      <c r="AD54" s="16">
        <v>12.5</v>
      </c>
      <c r="AE54" s="16"/>
      <c r="AF54" s="16"/>
      <c r="AG54" s="16">
        <v>16.8</v>
      </c>
      <c r="AH54" s="42"/>
      <c r="AJ54" s="23">
        <v>5</v>
      </c>
      <c r="AK54" s="31"/>
    </row>
    <row r="55" spans="1:37" ht="15.75">
      <c r="A55" s="1" t="s">
        <v>84</v>
      </c>
      <c r="B55" s="9">
        <f t="shared" si="0"/>
        <v>5</v>
      </c>
      <c r="C55" s="9">
        <f t="shared" si="1"/>
        <v>1</v>
      </c>
      <c r="D55" s="9">
        <f>SUM(C55+AJ55+AK55)</f>
        <v>1</v>
      </c>
      <c r="E55" s="28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>
        <v>5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42"/>
      <c r="AJ55" s="23"/>
      <c r="AK55" s="31"/>
    </row>
    <row r="56" spans="1:37" ht="15.75">
      <c r="A56" s="1" t="s">
        <v>20</v>
      </c>
      <c r="B56" s="9">
        <f t="shared" si="0"/>
        <v>117.7</v>
      </c>
      <c r="C56" s="9">
        <f t="shared" si="1"/>
        <v>10</v>
      </c>
      <c r="D56" s="9">
        <f>SUM(C56+AJ56+AK56)</f>
        <v>20</v>
      </c>
      <c r="E56" s="28"/>
      <c r="F56" s="16"/>
      <c r="G56" s="16"/>
      <c r="H56" s="16">
        <v>9</v>
      </c>
      <c r="I56" s="16">
        <v>21</v>
      </c>
      <c r="J56" s="16">
        <v>21</v>
      </c>
      <c r="K56" s="16"/>
      <c r="L56" s="16">
        <v>11</v>
      </c>
      <c r="M56" s="16"/>
      <c r="N56" s="16">
        <v>11</v>
      </c>
      <c r="O56" s="16"/>
      <c r="P56" s="16"/>
      <c r="Q56" s="16">
        <v>10</v>
      </c>
      <c r="R56" s="16"/>
      <c r="S56" s="16"/>
      <c r="T56" s="16"/>
      <c r="U56" s="16"/>
      <c r="V56" s="16">
        <v>8</v>
      </c>
      <c r="W56" s="16">
        <v>7.5</v>
      </c>
      <c r="X56" s="16"/>
      <c r="Y56" s="16"/>
      <c r="Z56" s="16">
        <v>8</v>
      </c>
      <c r="AA56" s="16"/>
      <c r="AB56" s="16">
        <v>11.2</v>
      </c>
      <c r="AC56" s="16"/>
      <c r="AD56" s="16"/>
      <c r="AE56" s="16"/>
      <c r="AF56" s="16"/>
      <c r="AG56" s="16"/>
      <c r="AH56" s="42"/>
      <c r="AJ56" s="23">
        <v>5</v>
      </c>
      <c r="AK56" s="31">
        <v>5</v>
      </c>
    </row>
    <row r="57" spans="1:37" ht="15.75">
      <c r="A57" s="1" t="s">
        <v>88</v>
      </c>
      <c r="B57" s="9">
        <f t="shared" si="0"/>
        <v>19.2</v>
      </c>
      <c r="C57" s="9">
        <f t="shared" si="1"/>
        <v>2</v>
      </c>
      <c r="D57" s="9">
        <f>SUM(C57+AJ57+AK57)</f>
        <v>7</v>
      </c>
      <c r="E57" s="28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v>8</v>
      </c>
      <c r="W57" s="16"/>
      <c r="X57" s="16"/>
      <c r="Y57" s="16"/>
      <c r="Z57" s="16"/>
      <c r="AA57" s="16"/>
      <c r="AB57" s="16">
        <v>11.2</v>
      </c>
      <c r="AC57" s="16"/>
      <c r="AD57" s="16"/>
      <c r="AE57" s="16"/>
      <c r="AF57" s="16"/>
      <c r="AG57" s="16"/>
      <c r="AH57" s="42"/>
      <c r="AJ57" s="23"/>
      <c r="AK57" s="31">
        <v>5</v>
      </c>
    </row>
    <row r="58" spans="1:37" ht="15.75">
      <c r="A58" s="1" t="s">
        <v>96</v>
      </c>
      <c r="B58" s="9">
        <f t="shared" si="0"/>
        <v>0</v>
      </c>
      <c r="C58" s="9">
        <f t="shared" si="1"/>
        <v>0</v>
      </c>
      <c r="D58" s="9">
        <f>SUM(C58+AJ58+AK58)</f>
        <v>5</v>
      </c>
      <c r="E58" s="28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42"/>
      <c r="AJ58" s="23"/>
      <c r="AK58" s="31">
        <v>5</v>
      </c>
    </row>
    <row r="59" spans="1:37" ht="15.75">
      <c r="A59" s="1" t="s">
        <v>83</v>
      </c>
      <c r="B59" s="9">
        <f>SUM(E59:AH59)</f>
        <v>20.5</v>
      </c>
      <c r="C59" s="9">
        <f t="shared" si="1"/>
        <v>3</v>
      </c>
      <c r="D59" s="9">
        <f>SUM(C59+AJ59+AK59)</f>
        <v>13</v>
      </c>
      <c r="E59" s="28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>
        <v>5</v>
      </c>
      <c r="T59" s="16"/>
      <c r="U59" s="16"/>
      <c r="V59" s="16"/>
      <c r="W59" s="16">
        <v>7.5</v>
      </c>
      <c r="X59" s="16"/>
      <c r="Y59" s="16"/>
      <c r="Z59" s="16">
        <v>8</v>
      </c>
      <c r="AA59" s="16"/>
      <c r="AB59" s="16"/>
      <c r="AC59" s="16"/>
      <c r="AD59" s="16"/>
      <c r="AE59" s="16"/>
      <c r="AF59" s="16"/>
      <c r="AG59" s="16"/>
      <c r="AH59" s="42"/>
      <c r="AJ59" s="23">
        <v>5</v>
      </c>
      <c r="AK59" s="31">
        <v>5</v>
      </c>
    </row>
    <row r="60" spans="1:37" ht="15.75">
      <c r="A60" s="1" t="s">
        <v>80</v>
      </c>
      <c r="B60" s="9">
        <f t="shared" si="0"/>
        <v>18.799999999999997</v>
      </c>
      <c r="C60" s="9">
        <f t="shared" si="1"/>
        <v>2</v>
      </c>
      <c r="D60" s="9">
        <f>SUM(C60+AJ60+AK60)</f>
        <v>7</v>
      </c>
      <c r="E60" s="28">
        <v>7.6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>
        <v>11.2</v>
      </c>
      <c r="AC60" s="16"/>
      <c r="AD60" s="16"/>
      <c r="AE60" s="16"/>
      <c r="AF60" s="16"/>
      <c r="AG60" s="16"/>
      <c r="AH60" s="42"/>
      <c r="AJ60" s="23">
        <v>5</v>
      </c>
      <c r="AK60" s="31"/>
    </row>
    <row r="61" spans="1:37" ht="15.75">
      <c r="A61" s="1" t="s">
        <v>57</v>
      </c>
      <c r="B61" s="9">
        <f t="shared" si="0"/>
        <v>23.5</v>
      </c>
      <c r="C61" s="9">
        <f t="shared" si="1"/>
        <v>4</v>
      </c>
      <c r="D61" s="9">
        <f>SUM(C61+AJ61+AK61)</f>
        <v>9</v>
      </c>
      <c r="E61" s="28"/>
      <c r="F61" s="16">
        <v>3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>
        <v>5</v>
      </c>
      <c r="T61" s="16"/>
      <c r="U61" s="16"/>
      <c r="V61" s="16"/>
      <c r="W61" s="16">
        <v>7.5</v>
      </c>
      <c r="X61" s="16"/>
      <c r="Y61" s="16"/>
      <c r="Z61" s="16">
        <v>8</v>
      </c>
      <c r="AA61" s="16"/>
      <c r="AB61" s="16"/>
      <c r="AC61" s="16"/>
      <c r="AD61" s="16"/>
      <c r="AE61" s="16"/>
      <c r="AF61" s="16"/>
      <c r="AG61" s="16"/>
      <c r="AH61" s="42"/>
      <c r="AJ61" s="23">
        <v>5</v>
      </c>
      <c r="AK61" s="31"/>
    </row>
    <row r="62" spans="1:37" ht="15.75">
      <c r="A62" s="1" t="s">
        <v>95</v>
      </c>
      <c r="B62" s="9">
        <f t="shared" si="0"/>
        <v>0</v>
      </c>
      <c r="C62" s="9">
        <f t="shared" si="1"/>
        <v>0</v>
      </c>
      <c r="D62" s="9">
        <f>SUM(C62+AJ62+AK62)</f>
        <v>5</v>
      </c>
      <c r="E62" s="28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42"/>
      <c r="AJ62" s="23"/>
      <c r="AK62" s="31">
        <v>5</v>
      </c>
    </row>
    <row r="63" spans="1:37" ht="15.75">
      <c r="A63" s="1" t="s">
        <v>11</v>
      </c>
      <c r="B63" s="9">
        <f t="shared" si="0"/>
        <v>21</v>
      </c>
      <c r="C63" s="9">
        <f t="shared" si="1"/>
        <v>1</v>
      </c>
      <c r="D63" s="9">
        <f>SUM(C63+AJ63+AK63)</f>
        <v>11</v>
      </c>
      <c r="E63" s="28"/>
      <c r="F63" s="16"/>
      <c r="G63" s="16"/>
      <c r="H63" s="16"/>
      <c r="I63" s="16">
        <v>21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42"/>
      <c r="AJ63" s="23">
        <v>5</v>
      </c>
      <c r="AK63" s="31">
        <v>5</v>
      </c>
    </row>
    <row r="64" spans="1:37" ht="15.75">
      <c r="A64" s="1" t="s">
        <v>7</v>
      </c>
      <c r="B64" s="9">
        <f t="shared" si="0"/>
        <v>69.900000000000006</v>
      </c>
      <c r="C64" s="9">
        <f t="shared" si="1"/>
        <v>7</v>
      </c>
      <c r="D64" s="9">
        <f>SUM(C64+AJ64+AK64)</f>
        <v>17</v>
      </c>
      <c r="E64" s="28"/>
      <c r="F64" s="16"/>
      <c r="G64" s="16"/>
      <c r="H64" s="16">
        <v>9</v>
      </c>
      <c r="I64" s="16"/>
      <c r="J64" s="16"/>
      <c r="K64" s="16"/>
      <c r="L64" s="16">
        <v>11</v>
      </c>
      <c r="M64" s="16">
        <v>5.5</v>
      </c>
      <c r="N64" s="16"/>
      <c r="O64" s="16"/>
      <c r="P64" s="16"/>
      <c r="Q64" s="16"/>
      <c r="R64" s="16"/>
      <c r="S64" s="16"/>
      <c r="T64" s="16"/>
      <c r="U64" s="16"/>
      <c r="V64" s="16">
        <v>8</v>
      </c>
      <c r="W64" s="16"/>
      <c r="X64" s="16">
        <v>14</v>
      </c>
      <c r="Y64" s="16"/>
      <c r="Z64" s="16"/>
      <c r="AA64" s="16"/>
      <c r="AB64" s="16">
        <v>11.2</v>
      </c>
      <c r="AC64" s="16"/>
      <c r="AD64" s="16"/>
      <c r="AE64" s="16"/>
      <c r="AF64" s="16">
        <v>11.2</v>
      </c>
      <c r="AG64" s="16"/>
      <c r="AH64" s="42"/>
      <c r="AJ64" s="23">
        <v>5</v>
      </c>
      <c r="AK64" s="31">
        <v>5</v>
      </c>
    </row>
    <row r="65" spans="1:37" ht="15.75">
      <c r="A65" s="1" t="s">
        <v>112</v>
      </c>
      <c r="B65" s="9">
        <f t="shared" si="0"/>
        <v>27.6</v>
      </c>
      <c r="C65" s="9">
        <f t="shared" si="1"/>
        <v>4</v>
      </c>
      <c r="D65" s="9">
        <f>SUM(C65+AJ65+AK65)</f>
        <v>9</v>
      </c>
      <c r="E65" s="28"/>
      <c r="F65" s="16"/>
      <c r="G65" s="16">
        <v>6</v>
      </c>
      <c r="H65" s="16"/>
      <c r="I65" s="16"/>
      <c r="J65" s="16"/>
      <c r="K65" s="16">
        <v>5</v>
      </c>
      <c r="L65" s="16"/>
      <c r="M65" s="16"/>
      <c r="N65" s="16">
        <v>11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>
        <v>5.6</v>
      </c>
      <c r="AF65" s="16"/>
      <c r="AG65" s="16"/>
      <c r="AH65" s="42"/>
      <c r="AJ65" s="23">
        <v>5</v>
      </c>
      <c r="AK65" s="31"/>
    </row>
    <row r="66" spans="1:37" ht="15.75">
      <c r="A66" s="1" t="s">
        <v>39</v>
      </c>
      <c r="B66" s="9">
        <f t="shared" si="0"/>
        <v>12.5</v>
      </c>
      <c r="C66" s="9">
        <f t="shared" si="1"/>
        <v>2</v>
      </c>
      <c r="D66" s="9">
        <f>SUM(C66+AJ66+AK66)</f>
        <v>7</v>
      </c>
      <c r="E66" s="28"/>
      <c r="F66" s="16"/>
      <c r="G66" s="16"/>
      <c r="H66" s="16"/>
      <c r="I66" s="16"/>
      <c r="J66" s="16"/>
      <c r="K66" s="16">
        <v>5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>
        <v>7.5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42"/>
      <c r="AJ66" s="23">
        <v>5</v>
      </c>
      <c r="AK66" s="31"/>
    </row>
    <row r="67" spans="1:37" ht="15.75">
      <c r="A67" s="1" t="s">
        <v>3</v>
      </c>
      <c r="B67" s="9">
        <f t="shared" si="0"/>
        <v>31</v>
      </c>
      <c r="C67" s="9">
        <f t="shared" si="1"/>
        <v>2</v>
      </c>
      <c r="D67" s="9">
        <f>SUM(C67+AJ67+AK67)</f>
        <v>2</v>
      </c>
      <c r="E67" s="28"/>
      <c r="F67" s="16"/>
      <c r="G67" s="16"/>
      <c r="H67" s="16"/>
      <c r="I67" s="16">
        <v>21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>
        <v>10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42"/>
      <c r="AJ67" s="23"/>
      <c r="AK67" s="31"/>
    </row>
    <row r="68" spans="1:37" ht="15.75">
      <c r="A68" s="1" t="s">
        <v>62</v>
      </c>
      <c r="B68" s="9">
        <f t="shared" si="0"/>
        <v>0</v>
      </c>
      <c r="C68" s="9">
        <f t="shared" si="1"/>
        <v>0</v>
      </c>
      <c r="D68" s="9">
        <f>SUM(C68+AJ68+AK68)</f>
        <v>10</v>
      </c>
      <c r="E68" s="28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42"/>
      <c r="AJ68" s="23">
        <v>5</v>
      </c>
      <c r="AK68" s="31">
        <v>5</v>
      </c>
    </row>
    <row r="69" spans="1:37" ht="15.75">
      <c r="A69" s="1" t="s">
        <v>101</v>
      </c>
      <c r="B69" s="9">
        <f t="shared" si="0"/>
        <v>0</v>
      </c>
      <c r="C69" s="9">
        <f t="shared" si="1"/>
        <v>0</v>
      </c>
      <c r="D69" s="9">
        <f>SUM(C69+AJ69+AK69)</f>
        <v>5</v>
      </c>
      <c r="E69" s="28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42"/>
      <c r="AJ69" s="23"/>
      <c r="AK69" s="31">
        <v>5</v>
      </c>
    </row>
    <row r="70" spans="1:37" ht="15.75">
      <c r="A70" s="1" t="s">
        <v>66</v>
      </c>
      <c r="B70" s="9">
        <f t="shared" ref="B70:B72" si="2">SUM(E70:AH70)</f>
        <v>0</v>
      </c>
      <c r="C70" s="9">
        <f t="shared" ref="C70:C72" si="3">COUNT(E70:AH70)</f>
        <v>0</v>
      </c>
      <c r="D70" s="9">
        <f>SUM(C70+AJ70+AK70)</f>
        <v>5</v>
      </c>
      <c r="E70" s="28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42"/>
      <c r="AJ70" s="23">
        <v>5</v>
      </c>
      <c r="AK70" s="31"/>
    </row>
    <row r="71" spans="1:37" ht="15.75">
      <c r="A71" s="1" t="s">
        <v>58</v>
      </c>
      <c r="B71" s="9">
        <f t="shared" si="2"/>
        <v>4</v>
      </c>
      <c r="C71" s="9">
        <f t="shared" si="3"/>
        <v>1</v>
      </c>
      <c r="D71" s="9">
        <f>SUM(C71+AJ71+AK71)</f>
        <v>11</v>
      </c>
      <c r="E71" s="28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>
        <v>4</v>
      </c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42"/>
      <c r="AJ71" s="23">
        <v>5</v>
      </c>
      <c r="AK71" s="31">
        <v>5</v>
      </c>
    </row>
    <row r="72" spans="1:37" ht="15.75">
      <c r="A72" s="1"/>
      <c r="B72" s="9">
        <f t="shared" si="2"/>
        <v>0</v>
      </c>
      <c r="C72" s="9">
        <f t="shared" si="3"/>
        <v>0</v>
      </c>
      <c r="D72" s="9">
        <f>SUM(C72+AJ72+AK72)</f>
        <v>0</v>
      </c>
      <c r="E72" s="28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42"/>
      <c r="AJ72" s="23"/>
      <c r="AK72" s="31"/>
    </row>
    <row r="73" spans="1:37">
      <c r="A73" s="2"/>
      <c r="B73" s="2"/>
      <c r="C73" s="2"/>
      <c r="D73" s="2"/>
      <c r="E73" s="18"/>
      <c r="F73" s="18"/>
    </row>
    <row r="74" spans="1:37" s="4" customFormat="1">
      <c r="A74" s="59" t="s">
        <v>0</v>
      </c>
      <c r="B74" s="60"/>
      <c r="C74" s="60"/>
      <c r="D74" s="61"/>
      <c r="E74" s="48">
        <f t="shared" ref="E74:T74" si="4">COUNT(E5:E73)</f>
        <v>4</v>
      </c>
      <c r="F74" s="8">
        <f t="shared" si="4"/>
        <v>2</v>
      </c>
      <c r="G74" s="8">
        <f t="shared" si="4"/>
        <v>4</v>
      </c>
      <c r="H74" s="8">
        <f t="shared" si="4"/>
        <v>6</v>
      </c>
      <c r="I74" s="48">
        <f t="shared" si="4"/>
        <v>9</v>
      </c>
      <c r="J74" s="48">
        <f t="shared" si="4"/>
        <v>10</v>
      </c>
      <c r="K74" s="8">
        <f t="shared" si="4"/>
        <v>5</v>
      </c>
      <c r="L74" s="8">
        <f t="shared" si="4"/>
        <v>13</v>
      </c>
      <c r="M74" s="8">
        <f t="shared" si="4"/>
        <v>3</v>
      </c>
      <c r="N74" s="8">
        <f t="shared" si="4"/>
        <v>15</v>
      </c>
      <c r="O74" s="48">
        <f t="shared" si="4"/>
        <v>4</v>
      </c>
      <c r="P74" s="8">
        <f t="shared" si="4"/>
        <v>2</v>
      </c>
      <c r="Q74" s="8">
        <f t="shared" si="4"/>
        <v>5</v>
      </c>
      <c r="R74" s="48">
        <f t="shared" si="4"/>
        <v>2</v>
      </c>
      <c r="S74" s="8">
        <f>COUNT(S5:S73)</f>
        <v>9</v>
      </c>
      <c r="T74" s="8">
        <f t="shared" si="4"/>
        <v>10</v>
      </c>
      <c r="U74" s="8">
        <f t="shared" ref="U74:Z74" si="5">COUNT(U5:U73)</f>
        <v>2</v>
      </c>
      <c r="V74" s="8">
        <f t="shared" si="5"/>
        <v>13</v>
      </c>
      <c r="W74" s="8">
        <f t="shared" si="5"/>
        <v>8</v>
      </c>
      <c r="X74" s="8">
        <f t="shared" si="5"/>
        <v>3</v>
      </c>
      <c r="Y74" s="8">
        <f t="shared" si="5"/>
        <v>1</v>
      </c>
      <c r="Z74" s="8">
        <f t="shared" si="5"/>
        <v>8</v>
      </c>
      <c r="AA74" s="8">
        <f t="shared" ref="AA74:AB74" si="6">COUNT(AA5:AA73)</f>
        <v>2</v>
      </c>
      <c r="AB74" s="48">
        <f t="shared" si="6"/>
        <v>13</v>
      </c>
      <c r="AC74" s="48">
        <f t="shared" ref="AC74:AH74" si="7">COUNT(AC5:AC73)</f>
        <v>3</v>
      </c>
      <c r="AD74" s="48">
        <f t="shared" si="7"/>
        <v>4</v>
      </c>
      <c r="AE74" s="8">
        <f t="shared" si="7"/>
        <v>4</v>
      </c>
      <c r="AF74" s="8">
        <f t="shared" si="7"/>
        <v>5</v>
      </c>
      <c r="AG74" s="8">
        <f t="shared" si="7"/>
        <v>2</v>
      </c>
      <c r="AH74" s="48">
        <f t="shared" si="7"/>
        <v>1</v>
      </c>
      <c r="AI74" s="14"/>
      <c r="AJ74" s="48">
        <f>COUNT(AJ5:AJ73)</f>
        <v>51</v>
      </c>
      <c r="AK74" s="48">
        <f>COUNT(AK5:AK73)</f>
        <v>47</v>
      </c>
    </row>
    <row r="75" spans="1:37" s="7" customFormat="1">
      <c r="A75" s="62"/>
      <c r="B75" s="63"/>
      <c r="C75" s="63"/>
      <c r="D75" s="64"/>
      <c r="E75" s="51"/>
      <c r="F75" s="54">
        <f>SUM(F74:H74)</f>
        <v>12</v>
      </c>
      <c r="G75" s="54"/>
      <c r="H75" s="54"/>
      <c r="I75" s="51"/>
      <c r="J75" s="51"/>
      <c r="K75" s="50">
        <f>SUM(K74:L74)</f>
        <v>18</v>
      </c>
      <c r="L75" s="50"/>
      <c r="M75" s="50">
        <f>SUM(M74:N74)</f>
        <v>18</v>
      </c>
      <c r="N75" s="50"/>
      <c r="O75" s="51"/>
      <c r="P75" s="50">
        <f>SUM(P74:Q74)</f>
        <v>7</v>
      </c>
      <c r="Q75" s="50"/>
      <c r="R75" s="51"/>
      <c r="S75" s="50">
        <f>SUM(S74:T74)</f>
        <v>19</v>
      </c>
      <c r="T75" s="50"/>
      <c r="U75" s="50">
        <f>SUM(U74:V74)</f>
        <v>15</v>
      </c>
      <c r="V75" s="50"/>
      <c r="W75" s="50">
        <f>SUM(W74:Y74)</f>
        <v>12</v>
      </c>
      <c r="X75" s="50"/>
      <c r="Y75" s="50"/>
      <c r="Z75" s="46">
        <f>SUM(Z74:AA74)</f>
        <v>10</v>
      </c>
      <c r="AA75" s="47"/>
      <c r="AB75" s="49"/>
      <c r="AC75" s="49"/>
      <c r="AD75" s="49"/>
      <c r="AE75" s="50">
        <f>SUM(AE74:AG74)</f>
        <v>11</v>
      </c>
      <c r="AF75" s="50"/>
      <c r="AG75" s="50"/>
      <c r="AH75" s="49"/>
      <c r="AJ75" s="51"/>
      <c r="AK75" s="51"/>
    </row>
    <row r="76" spans="1:37" ht="15.75" thickBot="1"/>
    <row r="77" spans="1:37" s="3" customFormat="1" ht="39.950000000000003" customHeight="1" thickTop="1" thickBot="1">
      <c r="A77" s="10" t="s">
        <v>73</v>
      </c>
      <c r="B77" s="22">
        <f>SUM(B5:B72)</f>
        <v>1799.5000000000002</v>
      </c>
      <c r="C77" s="11"/>
      <c r="D77" s="11"/>
      <c r="E77" s="19"/>
      <c r="F77" s="19"/>
      <c r="G77" s="20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20"/>
      <c r="AI77" s="15"/>
      <c r="AJ77" s="15"/>
    </row>
    <row r="78" spans="1:37" s="3" customFormat="1" ht="39.950000000000003" customHeight="1" thickTop="1" thickBot="1">
      <c r="A78" s="12" t="s">
        <v>74</v>
      </c>
      <c r="B78"/>
      <c r="D78" s="21">
        <f>SUM(D5:D72)</f>
        <v>662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20"/>
      <c r="AI78" s="15"/>
      <c r="AJ78" s="15"/>
    </row>
    <row r="79" spans="1:37" ht="15.75" thickTop="1"/>
    <row r="83" spans="2:2" ht="15.75">
      <c r="B83" s="6"/>
    </row>
  </sheetData>
  <sortState ref="A5:I29">
    <sortCondition ref="A5"/>
  </sortState>
  <mergeCells count="36">
    <mergeCell ref="AH74:AH75"/>
    <mergeCell ref="AC74:AC75"/>
    <mergeCell ref="AD74:AD75"/>
    <mergeCell ref="AE3:AG3"/>
    <mergeCell ref="AE75:AG75"/>
    <mergeCell ref="A1:AK1"/>
    <mergeCell ref="R74:R75"/>
    <mergeCell ref="O74:O75"/>
    <mergeCell ref="P3:Q3"/>
    <mergeCell ref="P75:Q75"/>
    <mergeCell ref="AJ3:AJ4"/>
    <mergeCell ref="D3:D4"/>
    <mergeCell ref="A74:D75"/>
    <mergeCell ref="AJ74:AJ75"/>
    <mergeCell ref="AK3:AK4"/>
    <mergeCell ref="AK74:AK75"/>
    <mergeCell ref="M3:N3"/>
    <mergeCell ref="M75:N75"/>
    <mergeCell ref="J74:J75"/>
    <mergeCell ref="U3:V3"/>
    <mergeCell ref="U75:V75"/>
    <mergeCell ref="C3:C4"/>
    <mergeCell ref="B3:B4"/>
    <mergeCell ref="F3:H3"/>
    <mergeCell ref="F75:H75"/>
    <mergeCell ref="E74:E75"/>
    <mergeCell ref="S3:T3"/>
    <mergeCell ref="S75:T75"/>
    <mergeCell ref="K3:L3"/>
    <mergeCell ref="K75:L75"/>
    <mergeCell ref="I74:I75"/>
    <mergeCell ref="Z3:AA3"/>
    <mergeCell ref="Z75:AA75"/>
    <mergeCell ref="AB74:AB75"/>
    <mergeCell ref="W3:Y3"/>
    <mergeCell ref="W75:Y75"/>
  </mergeCells>
  <pageMargins left="0.11811023622047245" right="0.11811023622047245" top="0.35433070866141736" bottom="0.35433070866141736" header="0.11811023622047245" footer="0.31496062992125984"/>
  <pageSetup paperSize="9" scale="3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INSTALL</cp:lastModifiedBy>
  <cp:lastPrinted>2012-08-30T07:41:59Z</cp:lastPrinted>
  <dcterms:created xsi:type="dcterms:W3CDTF">2011-07-28T07:36:00Z</dcterms:created>
  <dcterms:modified xsi:type="dcterms:W3CDTF">2012-08-30T07:42:40Z</dcterms:modified>
</cp:coreProperties>
</file>